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zuraIG\Desktop\2499-пм\"/>
    </mc:Choice>
  </mc:AlternateContent>
  <bookViews>
    <workbookView xWindow="360" yWindow="12" windowWidth="20952" windowHeight="9720"/>
  </bookViews>
  <sheets>
    <sheet name="Доходы бюджета" sheetId="1" r:id="rId1"/>
    <sheet name="Расходы бюджета" sheetId="2" r:id="rId2"/>
    <sheet name="Источники финансирования дефици" sheetId="3" r:id="rId3"/>
    <sheet name="Дорожный фонд" sheetId="4" r:id="rId4"/>
  </sheets>
  <definedNames>
    <definedName name="__bookmark_13">'Расходы бюджета'!$A$2:$E$430</definedName>
    <definedName name="__bookmark_14">'Расходы бюджета'!$A$431:$E$432</definedName>
    <definedName name="__bookmark_18">'Источники финансирования дефици'!$A$2:$E$43</definedName>
    <definedName name="__bookmark_19">'Дорожный фонд'!$A$1:$A$144</definedName>
    <definedName name="__bookmark_2">'Доходы бюджета'!$A$1:$E$9</definedName>
    <definedName name="__bookmark_20">'Дорожный фонд'!$A$8:$O$30</definedName>
    <definedName name="__bookmark_21">'Дорожный фонд'!$A$37:$O$58</definedName>
    <definedName name="__bookmark_22">'Дорожный фонд'!$A$65:$O$86</definedName>
    <definedName name="__bookmark_23">'Дорожный фонд'!$A$93:$O$114</definedName>
    <definedName name="__bookmark_24">'Дорожный фонд'!$A$121:$O$142</definedName>
    <definedName name="__bookmark_25">'Дорожный фонд'!$A$145:$K$159</definedName>
    <definedName name="__bookmark_5">'Доходы бюджета'!$A$10:$D$214</definedName>
  </definedNames>
  <calcPr calcId="162913"/>
</workbook>
</file>

<file path=xl/calcChain.xml><?xml version="1.0" encoding="utf-8"?>
<calcChain xmlns="http://schemas.openxmlformats.org/spreadsheetml/2006/main">
  <c r="J15" i="4" l="1"/>
  <c r="I15" i="4"/>
  <c r="I10" i="4" s="1"/>
  <c r="I14" i="4"/>
  <c r="D14" i="4"/>
  <c r="J14" i="4" s="1"/>
  <c r="J13" i="4"/>
  <c r="I13" i="4"/>
  <c r="J12" i="4"/>
  <c r="I12" i="4"/>
  <c r="I11" i="4"/>
  <c r="D11" i="4"/>
  <c r="J11" i="4" s="1"/>
  <c r="H10" i="4"/>
  <c r="G10" i="4"/>
  <c r="F10" i="4"/>
  <c r="E10" i="4"/>
  <c r="C10" i="4"/>
  <c r="B10" i="4"/>
  <c r="E38" i="3"/>
  <c r="E37" i="3"/>
  <c r="E36" i="3"/>
  <c r="E34" i="3"/>
  <c r="E33" i="3"/>
  <c r="E32" i="3"/>
  <c r="E31" i="3"/>
  <c r="E29" i="3"/>
  <c r="E28" i="3"/>
  <c r="E27" i="3"/>
  <c r="E26" i="3"/>
  <c r="E24" i="3"/>
  <c r="E23" i="3"/>
  <c r="E22" i="3"/>
  <c r="E21" i="3"/>
  <c r="E20" i="3"/>
  <c r="E19" i="3"/>
  <c r="E18" i="3"/>
  <c r="E17" i="3"/>
  <c r="E16" i="3"/>
  <c r="E15" i="3"/>
  <c r="E14" i="3"/>
  <c r="E13" i="3"/>
  <c r="E12" i="3"/>
  <c r="E11" i="3"/>
  <c r="E10" i="3"/>
  <c r="E8" i="3"/>
  <c r="E6" i="3"/>
  <c r="E431"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4" i="1"/>
  <c r="J10" i="4" l="1"/>
  <c r="D10" i="4"/>
</calcChain>
</file>

<file path=xl/sharedStrings.xml><?xml version="1.0" encoding="utf-8"?>
<sst xmlns="http://schemas.openxmlformats.org/spreadsheetml/2006/main" count="1369" uniqueCount="1022">
  <si>
    <t>УТВЕРЖДЁН</t>
  </si>
  <si>
    <t xml:space="preserve"> постановлением мэрии</t>
  </si>
  <si>
    <t>города Магадана</t>
  </si>
  <si>
    <t>ОТЧЕТ ОБ ИСПОЛНЕНИИ БЮДЖЕТА</t>
  </si>
  <si>
    <t>муниципального образования «Город Магадан»</t>
  </si>
  <si>
    <t>за первое полугодие 2024 года</t>
  </si>
  <si>
    <t xml:space="preserve"> 1. Доходы бюджета</t>
  </si>
  <si>
    <t>руб.</t>
  </si>
  <si>
    <t>Наименование 
показателя</t>
  </si>
  <si>
    <t>Код дохода по бюджетной классификации</t>
  </si>
  <si>
    <t>Утвержденные бюджетные назначения</t>
  </si>
  <si>
    <t>Исполнено</t>
  </si>
  <si>
    <t>Неисполненные назначения</t>
  </si>
  <si>
    <t>1</t>
  </si>
  <si>
    <t>Доходы бюджета - всего</t>
  </si>
  <si>
    <t>в том числе:</t>
  </si>
  <si>
    <t>НАЛОГОВЫЕ И НЕНАЛОГОВЫЕ ДОХОДЫ</t>
  </si>
  <si>
    <t>000 1 00 00 000 00 0000 000</t>
  </si>
  <si>
    <t>НАЛОГИ НА ПРИБЫЛЬ, ДОХОДЫ</t>
  </si>
  <si>
    <t>000 1 01 00 000 00 0000 000</t>
  </si>
  <si>
    <t>Налог на доходы физических лиц</t>
  </si>
  <si>
    <t>000 1 01 02 000 01 0000 110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</si>
  <si>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</si>
  <si>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000 1 01 02 010 01 0000 110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</si>
  <si>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</si>
  <si>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000 1 01 02 020 01 0000 110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</si>
  <si>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</si>
  <si>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000 1 01 02 030 01 0000 110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</si>
  <si>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</si>
  <si>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000 1 01 02 040 01 0000 110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</si>
  <si>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</si>
  <si>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000 1 01 02 080 01 0000 110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</si>
  <si>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</si>
  <si>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</si>
  <si>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</si>
  <si>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000 1 01 02 140 01 0000 110</t>
  </si>
  <si>
    <t>НАЛОГИ НА ТОВАРЫ (РАБОТЫ, УСЛУГИ), РЕАЛИЗУЕМЫЕ НА ТЕРРИТОРИИ РОССИЙСКОЙ ФЕДЕРАЦИИ</t>
  </si>
  <si>
    <t>000 1 03 00 000 00 0000 000</t>
  </si>
  <si>
    <t>Акцизы по подакцизным товарам (продукции), производимым на территории Российской Федерации</t>
  </si>
  <si>
    <t>000 1 03 02 000 01 0000 110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</si>
  <si>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</si>
  <si>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</si>
  <si>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</si>
  <si>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000 1 03 02 231 01 0000 110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</si>
  <si>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</si>
  <si>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</si>
  <si>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</si>
  <si>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000 1 03 02 241 01 0000 110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</si>
  <si>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</si>
  <si>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</si>
  <si>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</si>
  <si>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000 1 03 02 251 01 0000 110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</si>
  <si>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</si>
  <si>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</si>
  <si>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</si>
  <si>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000 1 03 02 261 01 0000 110</t>
  </si>
  <si>
    <t>НАЛОГИ НА СОВОКУПНЫЙ ДОХОД</t>
  </si>
  <si>
    <t>000 1 05 00 000 00 0000 000</t>
  </si>
  <si>
    <t>Налог, взимаемый в связи с применением упрощенной системы налогообложения</t>
  </si>
  <si>
    <t>000 1 05 01 000 00 0000 110</t>
  </si>
  <si>
    <t>Налог, взимаемый с налогоплательщиков, выбравших в качестве объекта налогообложения доходы</t>
  </si>
  <si>
    <t>000 1 05 01 010 01 0000 110</t>
  </si>
  <si>
    <t>000 1 05 01 011 01 0000 110</t>
  </si>
  <si>
    <t>Налог, взимаемый с налогоплательщиков, выбравших в качестве объекта налогообложения доходы, уменьшенные на величину расходов</t>
  </si>
  <si>
    <t>000 1 05 01 020 01 0000 110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</si>
  <si>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</si>
  <si>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000 1 05 01 021 01 0000 110</t>
  </si>
  <si>
    <t>Единый налог на вмененный доход для отдельных видов деятельности</t>
  </si>
  <si>
    <t>000 1 05 02 000 02 0000 110</t>
  </si>
  <si>
    <t>000 1 05 02 010 02 0000 110</t>
  </si>
  <si>
    <t>Единый сельскохозяйственный налог</t>
  </si>
  <si>
    <t>000 1 05 03 000 01 0000 110</t>
  </si>
  <si>
    <t>000 1 05 03 010 01 0000 110</t>
  </si>
  <si>
    <t>Налог, взимаемый в связи с применением патентной системы налогообложения</t>
  </si>
  <si>
    <t>000 1 05 04 000 02 0000 110</t>
  </si>
  <si>
    <t>Налог, взимаемый в связи с применением патентной системы налогообложения, зачисляемый в бюджеты городских округов</t>
  </si>
  <si>
    <t>000 1 05 04 010 02 0000 110</t>
  </si>
  <si>
    <t>НАЛОГИ НА ИМУЩЕСТВО</t>
  </si>
  <si>
    <t>000 1 06 00 000 00 0000 000</t>
  </si>
  <si>
    <t>Налог на имущество физических лиц</t>
  </si>
  <si>
    <t>000 1 06 01 000 00 0000 110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</si>
  <si>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</si>
  <si>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000 1 06 01 020 04 0000 110</t>
  </si>
  <si>
    <t>Земельный налог</t>
  </si>
  <si>
    <t>000 1 06 06 000 00 0000 110</t>
  </si>
  <si>
    <t>Земельный налог с организаций</t>
  </si>
  <si>
    <t>000 1 06 06 030 00 0000 110</t>
  </si>
  <si>
    <t>Земельный налог с организаций, обладающих земельным участком, расположенным в границах городских округов</t>
  </si>
  <si>
    <t>000 1 06 06 032 04 0000 110</t>
  </si>
  <si>
    <t>Земельный налог с физических лиц</t>
  </si>
  <si>
    <t>000 1 06 06 040 00 0000 110</t>
  </si>
  <si>
    <t>Земельный налог с физических лиц, обладающих земельным участком, расположенным в границах городских округов</t>
  </si>
  <si>
    <t>000 1 06 06 042 04 0000 110</t>
  </si>
  <si>
    <t>ГОСУДАРСТВЕННАЯ ПОШЛИНА</t>
  </si>
  <si>
    <t>000 1 08 00 000 00 0000 000</t>
  </si>
  <si>
    <t>Государственная пошлина по делам, рассматриваемым в судах общей юрисдикции, мировыми судьями</t>
  </si>
  <si>
    <t>000 1 08 03 000 01 0000 110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</si>
  <si>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</si>
  <si>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000 1 08 03 010 01 0000 110</t>
  </si>
  <si>
    <t>Государственная пошлина за государственную регистрацию, а также за совершение прочих юридически значимых действий</t>
  </si>
  <si>
    <t>000 1 08 07 000 01 0000 110</t>
  </si>
  <si>
    <t>Государственная пошлина за выдачу разрешения на установку рекламной конструкции</t>
  </si>
  <si>
    <t>000 1 08 07 150 01 0000 110</t>
  </si>
  <si>
    <t>ДОХОДЫ ОТ ИСПОЛЬЗОВАНИЯ ИМУЩЕСТВА, НАХОДЯЩЕГОСЯ В ГОСУДАРСТВЕННОЙ И МУНИЦИПАЛЬНОЙ СОБСТВЕННОСТИ</t>
  </si>
  <si>
    <t>000 1 11 00 000 00 0000 000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</si>
  <si>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</si>
  <si>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000 1 11 05 000 00 0000 120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</si>
  <si>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</si>
  <si>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000 1 11 05 010 00 0000 120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</si>
  <si>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</si>
  <si>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000 1 11 05 012 04 0000 120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</si>
  <si>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</si>
  <si>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000 1 11 05 020 00 0000 120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</si>
  <si>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</si>
  <si>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000 1 11 05 024 04 0000 120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</si>
  <si>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</si>
  <si>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000 1 11 05 030 00 0000 120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</si>
  <si>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</si>
  <si>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000 1 11 05 034 04 0000 120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</si>
  <si>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</si>
  <si>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000 1 11 05 400 00 0000 120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</si>
  <si>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</si>
  <si>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000 1 11 05 410 00 0000 120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</si>
  <si>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</si>
  <si>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000 1 11 05 410 04 0000 120</t>
  </si>
  <si>
    <t>Платежи от государственных и муниципальных унитарных предприятий</t>
  </si>
  <si>
    <t>000 1 11 07 000 00 0000 120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</si>
  <si>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</si>
  <si>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000 1 11 07 010 00 0000 120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</si>
  <si>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</si>
  <si>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000 1 11 07 014 04 0000 120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</si>
  <si>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</si>
  <si>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000 1 11 09 000 00 0000 120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</si>
  <si>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</si>
  <si>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000 1 11 09 040 00 0000 120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</si>
  <si>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</si>
  <si>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000 1 11 09 044 04 0000 120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</si>
  <si>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</si>
  <si>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</si>
  <si>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</si>
  <si>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000 1 11 09 080 04 0000 120</t>
  </si>
  <si>
    <t>ПЛАТЕЖИ ПРИ ПОЛЬЗОВАНИИ ПРИРОДНЫМИ РЕСУРСАМИ</t>
  </si>
  <si>
    <t>000 1 12 00 000 00 0000 000</t>
  </si>
  <si>
    <t>Плата за негативное воздействие на окружающую среду</t>
  </si>
  <si>
    <t>000 1 12 01 000 01 0000 120</t>
  </si>
  <si>
    <t>Плата за выбросы загрязняющих веществ в атмосферный воздух стационарными объектами</t>
  </si>
  <si>
    <t>000 1 12 01 010 01 0000 120</t>
  </si>
  <si>
    <t>Плата за сбросы загрязняющих веществ в водные объекты</t>
  </si>
  <si>
    <t>000 1 12 01 030 01 0000 120</t>
  </si>
  <si>
    <t>Плата за размещение отходов производства и потребления</t>
  </si>
  <si>
    <t>000 1 12 01 040 01 0000 120</t>
  </si>
  <si>
    <t>Плата за размещение отходов производства</t>
  </si>
  <si>
    <t>000 1 12 01 041 01 0000 120</t>
  </si>
  <si>
    <t>Плата за размещение твердых коммунальных отходов</t>
  </si>
  <si>
    <t>000 1 12 01 042 01 0000 120</t>
  </si>
  <si>
    <t>ДОХОДЫ ОТ ОКАЗАНИЯ ПЛАТНЫХ УСЛУГ И КОМПЕНСАЦИИ ЗАТРАТ ГОСУДАРСТВА</t>
  </si>
  <si>
    <t>000 1 13 00 000 00 0000 000</t>
  </si>
  <si>
    <t>Доходы от компенсации затрат государства</t>
  </si>
  <si>
    <t>000 1 13 02 000 00 0000 130</t>
  </si>
  <si>
    <t>Доходы, поступающие в порядке возмещения расходов, понесенных в связи с эксплуатацией имущества</t>
  </si>
  <si>
    <t>000 1 13 02 060 00 0000 130</t>
  </si>
  <si>
    <t>Доходы, поступающие в порядке возмещения расходов, понесенных в связи с эксплуатацией имущества городских округов</t>
  </si>
  <si>
    <t>000 1 13 02 064 04 0000 130</t>
  </si>
  <si>
    <t>Прочие доходы от компенсации затрат государства</t>
  </si>
  <si>
    <t>000 1 13 02 990 00 0000 130</t>
  </si>
  <si>
    <t>Прочие доходы от компенсации затрат бюджетов городских округов</t>
  </si>
  <si>
    <t>000 1 13 02 994 04 0000 130</t>
  </si>
  <si>
    <t>ДОХОДЫ ОТ ПРОДАЖИ МАТЕРИАЛЬНЫХ И НЕМАТЕРИАЛЬНЫХ АКТИВОВ</t>
  </si>
  <si>
    <t>000 1 14 00 000 00 0000 000</t>
  </si>
  <si>
    <t>Доходы от продажи квартир</t>
  </si>
  <si>
    <t>000 1 14 01 000 00 0000 410</t>
  </si>
  <si>
    <t>Доходы от продажи квартир, находящихся в собственности городских округов</t>
  </si>
  <si>
    <t>000 1 14 01 040 04 0000 410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</si>
  <si>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</si>
  <si>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000 1 14 02 000 00 0000 000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</si>
  <si>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</si>
  <si>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000 1 14 02 040 04 0000 410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</si>
  <si>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</si>
  <si>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000 1 14 02 043 04 0000 410</t>
  </si>
  <si>
    <t>Доходы от продажи земельных участков, находящихся в государственной и муниципальной собственности</t>
  </si>
  <si>
    <t>000 1 14 06 000 00 0000 430</t>
  </si>
  <si>
    <t>Доходы от продажи земельных участков, государственная собственность на которые не разграничена</t>
  </si>
  <si>
    <t>000 1 14 06 010 00 0000 430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</si>
  <si>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</si>
  <si>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000 1 14 06 012 04 0000 430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</si>
  <si>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</si>
  <si>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000 1 14 06 020 00 0000 430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</si>
  <si>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</si>
  <si>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000 1 14 06 024 04 0000 430</t>
  </si>
  <si>
    <t>АДМИНИСТРАТИВНЫЕ ПЛАТЕЖИ И СБОРЫ</t>
  </si>
  <si>
    <t>000 1 15 00 000 00 0000 000</t>
  </si>
  <si>
    <t>Платежи, взимаемые государственными и муниципальными органами (организациями) за выполнение определенных функций</t>
  </si>
  <si>
    <t>000 1 15 02 000 00 0000 140</t>
  </si>
  <si>
    <t>Платежи, взимаемые органами местного самоуправления (организациями) городских округов за выполнение определенных функций</t>
  </si>
  <si>
    <t>000 1 15 02 040 04 0000 140</t>
  </si>
  <si>
    <t>ШТРАФЫ, САНКЦИИ, ВОЗМЕЩЕНИЕ УЩЕРБА</t>
  </si>
  <si>
    <t>000 1 16 00 000 00 0000 000</t>
  </si>
  <si>
    <t>Административные штрафы, установленные Кодексом Российской Федерации об административных правонарушениях</t>
  </si>
  <si>
    <t>000 1 16 01 000 01 0000 140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</si>
  <si>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</si>
  <si>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</si>
  <si>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</si>
  <si>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000 1 16 01 053 01 0000 140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</si>
  <si>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</si>
  <si>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</si>
  <si>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</si>
  <si>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000 1 16 01 063 01 0000 140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</si>
  <si>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</si>
  <si>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</si>
  <si>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</si>
  <si>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000 1 16 01 073 01 0000 140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</si>
  <si>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</si>
  <si>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</si>
  <si>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</si>
  <si>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000 1 16 01 081 01 0000 140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</si>
  <si>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</si>
  <si>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000 1 16 01 083 01 0000 140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</si>
  <si>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</si>
  <si>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</si>
  <si>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</si>
  <si>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000 1 16 01 143 01 0000 140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</si>
  <si>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</si>
  <si>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</si>
  <si>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</si>
  <si>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000 1 16 01 153 01 0000 140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</si>
  <si>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</si>
  <si>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000 1 16 01 154 01 0000 140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</si>
  <si>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</si>
  <si>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</si>
  <si>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</si>
  <si>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000 1 16 01 173 01 0000 140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</si>
  <si>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</si>
  <si>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</si>
  <si>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</si>
  <si>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000 1 16 01 193 01 0000 140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</si>
  <si>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</si>
  <si>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000 1 16 01 194 01 0000 140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</si>
  <si>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</si>
  <si>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</si>
  <si>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</si>
  <si>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000 1 16 01 201 01 0000 140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</si>
  <si>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</si>
  <si>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000 1 16 01 203 01 0000 140</t>
  </si>
  <si>
    <t>Административные штрафы, установленные законами субъектов Российской Федерации об административных правонарушениях</t>
  </si>
  <si>
    <t>000 1 16 02 000 02 0000 140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</si>
  <si>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</si>
  <si>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000 1 16 02 020 02 0000 140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</si>
  <si>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</si>
  <si>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000 1 16 07 000 00 0000 140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</si>
  <si>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</si>
  <si>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000 1 16 07 010 00 0000 140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</si>
  <si>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</si>
  <si>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000 1 16 07 010 04 0000 140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</si>
  <si>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</si>
  <si>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</si>
  <si>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</si>
  <si>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000 1 16 07 090 04 0000 140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</si>
  <si>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</si>
  <si>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000 1 16 09 000 00 0000 140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</si>
  <si>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</si>
  <si>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000 1 16 09 040 04 0000 140</t>
  </si>
  <si>
    <t>Платежи в целях возмещения причиненного ущерба (убытков)</t>
  </si>
  <si>
    <t>000 1 16 10 000 00 0000 140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</si>
  <si>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</si>
  <si>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000 1 16 10 030 04 0000 140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</si>
  <si>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</si>
  <si>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000 1 16 10 032 04 0000 140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</si>
  <si>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</si>
  <si>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</si>
  <si>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</si>
  <si>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000 1 16 10 123 01 0000 140</t>
  </si>
  <si>
    <t>Платежи, уплачиваемые в целях возмещения вреда</t>
  </si>
  <si>
    <t>000 1 16 11 000 01 0000 140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</si>
  <si>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</si>
  <si>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000 1 16 11 050 01 0000 140</t>
  </si>
  <si>
    <t>Платежи, уплачиваемые в целях возмещения вреда, причиняемого автомобильным дорогам</t>
  </si>
  <si>
    <t>000 1 16 11 060 01 0000 140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</si>
  <si>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</si>
  <si>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000 1 16 11 064 01 0000 140</t>
  </si>
  <si>
    <t>ПРОЧИЕ НЕНАЛОГОВЫЕ ДОХОДЫ</t>
  </si>
  <si>
    <t>000 1 17 00 000 00 0000 000</t>
  </si>
  <si>
    <t>Невыясненные поступления</t>
  </si>
  <si>
    <t>000 1 17 01 000 00 0000 180</t>
  </si>
  <si>
    <t>Невыясненные поступления, зачисляемые в бюджеты городских округов</t>
  </si>
  <si>
    <t>000 1 17 01 040 04 0000 180</t>
  </si>
  <si>
    <t>Прочие неналоговые доходы</t>
  </si>
  <si>
    <t>000 1 17 05 000 00 0000 180</t>
  </si>
  <si>
    <t>Прочие неналоговые доходы бюджетов городских округов</t>
  </si>
  <si>
    <t>000 1 17 05 040 04 0000 180</t>
  </si>
  <si>
    <t>БЕЗВОЗМЕЗДНЫЕ ПОСТУПЛЕНИЯ</t>
  </si>
  <si>
    <t>000 2 00 00 000 00 0000 000</t>
  </si>
  <si>
    <t>БЕЗВОЗМЕЗДНЫЕ ПОСТУПЛЕНИЯ ОТ ДРУГИХ БЮДЖЕТОВ БЮДЖЕТНОЙ СИСТЕМЫ РОССИЙСКОЙ ФЕДЕРАЦИИ</t>
  </si>
  <si>
    <t>000 2 02 00 000 00 0000 000</t>
  </si>
  <si>
    <t>Дотации бюджетам бюджетной системы Российской Федерации</t>
  </si>
  <si>
    <t>000 2 02 10 000 00 0000 150</t>
  </si>
  <si>
    <t>Дотации на выравнивание бюджетной обеспеченности</t>
  </si>
  <si>
    <t>000 2 02 15 001 00 0000 150</t>
  </si>
  <si>
    <t>Дотации бюджетам городских округов на выравнивание бюджетной обеспеченности из бюджета субъекта Российской Федерации</t>
  </si>
  <si>
    <t>000 2 02 15 001 04 0000 150</t>
  </si>
  <si>
    <t>Дотации бюджетам на поддержку мер по обеспечению сбалансированности бюджетов</t>
  </si>
  <si>
    <t>000 2 02 15 002 00 0000 150</t>
  </si>
  <si>
    <t>Дотации бюджетам городских округов на поддержку мер по обеспечению сбалансированности бюджетов</t>
  </si>
  <si>
    <t>000 2 02 15 002 04 0000 150</t>
  </si>
  <si>
    <t>Субсидии бюджетам бюджетной системы Российской Федерации (межбюджетные субсидии)</t>
  </si>
  <si>
    <t>000 2 02 20 000 00 0000 150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</si>
  <si>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</si>
  <si>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000 2 02 20 299 00 0000 150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</si>
  <si>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</si>
  <si>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000 2 02 20 299 04 0000 150</t>
  </si>
  <si>
    <t>Субсидии бюджетам на государственную поддержку организаций, входящих в систему спортивной подготовки</t>
  </si>
  <si>
    <t>000 2 02 25 081 00 0000 150</t>
  </si>
  <si>
    <t>Субсидии бюджетам городских округов на государственную поддержку организаций, входящих в систему спортивной подготовки</t>
  </si>
  <si>
    <t>000 2 02 25 081 04 0000 150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</si>
  <si>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</si>
  <si>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000 2 02 25 098 00 0000 150</t>
  </si>
  <si>
    <t>Субсидии бюджетам городских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</si>
  <si>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000 2 02 25 098 04 0000 150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</si>
  <si>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</si>
  <si>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000 2 02 25 213 00 0000 150</t>
  </si>
  <si>
    <t>Субсидии бюджетам городских округов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</si>
  <si>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000 2 02 25 213 04 0000 150</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</si>
  <si>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</si>
  <si>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000 2 02 25 229 00 0000 150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</si>
  <si>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</si>
  <si>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000 2 02 25 229 04 0000 150</t>
  </si>
  <si>
    <t>Субсидии бюджетам на строительство и реконструкцию (модернизацию) объектов питьевого водоснабжения</t>
  </si>
  <si>
    <t>000 2 02 25 243 00 0000 150</t>
  </si>
  <si>
    <t>Субсидии бюджетам городских округов на строительство и реконструкцию (модернизацию) объектов питьевого водоснабжения</t>
  </si>
  <si>
    <t>000 2 02 25 243 04 0000 150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</si>
  <si>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</si>
  <si>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000 2 02 25 304 00 0000 150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</si>
  <si>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</si>
  <si>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000 2 02 25 304 04 0000 150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</si>
  <si>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</si>
  <si>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000 2 02 25 424 00 0000 150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</si>
  <si>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</si>
  <si>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000 2 02 25 424 04 0000 150</t>
  </si>
  <si>
    <t>Субсидии бюджетам на реализацию мероприятий по обеспечению жильем молодых семей</t>
  </si>
  <si>
    <t>000 2 02 25 497 00 0000 150</t>
  </si>
  <si>
    <t>Субсидии бюджетам городских округов на реализацию мероприятий по обеспечению жильем молодых семей</t>
  </si>
  <si>
    <t>000 2 02 25 497 04 0000 150</t>
  </si>
  <si>
    <t>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</si>
  <si>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000 2 02 25 505 00 0000 150</t>
  </si>
  <si>
    <t>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</si>
  <si>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000 2 02 25 505 04 0000 150</t>
  </si>
  <si>
    <t>Субсидии бюджетам на реализацию программ формирования современной городской среды</t>
  </si>
  <si>
    <t>000 2 02 25 555 00 0000 150</t>
  </si>
  <si>
    <t>Субсидии бюджетам городских округов на реализацию программ формирования современной городской среды</t>
  </si>
  <si>
    <t>000 2 02 25 555 04 0000 150</t>
  </si>
  <si>
    <t>Субсидии бюджетам на реализацию мероприятий по модернизации школьных систем образования</t>
  </si>
  <si>
    <t>000 2 02 25 750 00 0000 150</t>
  </si>
  <si>
    <t>Субсидии бюджетам городских округов на реализацию мероприятий по модернизации школьных систем образования</t>
  </si>
  <si>
    <t>000 2 02 25 750 04 0000 150</t>
  </si>
  <si>
    <t>Прочие субсидии</t>
  </si>
  <si>
    <t>000 2 02 29 999 00 0000 150</t>
  </si>
  <si>
    <t>Прочие субсидии бюджетам городских округов</t>
  </si>
  <si>
    <t>000 2 02 29 999 04 0000 150</t>
  </si>
  <si>
    <t>Субвенции бюджетам бюджетной системы Российской Федерации</t>
  </si>
  <si>
    <t>000 2 02 30 000 00 0000 150</t>
  </si>
  <si>
    <t>Субвенции местным бюджетам на выполнение передаваемых полномочий субъектов Российской Федерации</t>
  </si>
  <si>
    <t>000 2 02 30 024 00 0000 150</t>
  </si>
  <si>
    <t>Субвенции бюджетам городских округов на выполнение передаваемых полномочий субъектов Российской Федерации</t>
  </si>
  <si>
    <t>000 2 02 30 024 04 0000 150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</si>
  <si>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</si>
  <si>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000 2 02 35 082 00 0000 150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</si>
  <si>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</si>
  <si>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000 2 02 35 082 04 0000 150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</si>
  <si>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</si>
  <si>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000 2 02 35 120 00 0000 150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</si>
  <si>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</si>
  <si>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000 2 02 35 120 04 0000 150</t>
  </si>
  <si>
    <t>Субвенции бюджетам на государственную регистрацию актов гражданского состояния</t>
  </si>
  <si>
    <t>000 2 02 35 930 00 0000 150</t>
  </si>
  <si>
    <t>Субвенции бюджетам городских округов на государственную регистрацию актов гражданского состояния</t>
  </si>
  <si>
    <t>000 2 02 35 930 04 0000 150</t>
  </si>
  <si>
    <t>Единая субвенция местным бюджетам из бюджета субъекта Российской Федерации</t>
  </si>
  <si>
    <t>000 2 02 36 900 00 0000 150</t>
  </si>
  <si>
    <t>Единая субвенция бюджетам городских округов из бюджета субъекта Российской Федерации</t>
  </si>
  <si>
    <t>000 2 02 36 900 04 0000 150</t>
  </si>
  <si>
    <t>Иные межбюджетные трансферты</t>
  </si>
  <si>
    <t>000 2 02 40 000 00 0000 150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</si>
  <si>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</si>
  <si>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000 2 02 45 179 00 0000 150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</si>
  <si>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</si>
  <si>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000 2 02 45 179 04 0000 150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</si>
  <si>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</si>
  <si>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000 2 02 45 303 00 0000 150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</si>
  <si>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</si>
  <si>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000 2 02 45 303 04 0000 150</t>
  </si>
  <si>
    <t>Прочие межбюджетные трансферты, передаваемые бюджетам</t>
  </si>
  <si>
    <t>000 2 02 49 999 00 0000 150</t>
  </si>
  <si>
    <t>Прочие межбюджетные трансферты, передаваемые бюджетам городских округов</t>
  </si>
  <si>
    <t>000 2 02 49 999 04 0000 150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</si>
  <si>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</si>
  <si>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000 2 18 00 000 00 0000 000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</si>
  <si>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</si>
  <si>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000 2 18 00 000 00 0000 150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</si>
  <si>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</si>
  <si>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000 2 18 00 000 04 0000 150</t>
  </si>
  <si>
    <t>Доходы бюджетов городских округов от возврата организациями остатков субсидий прошлых лет</t>
  </si>
  <si>
    <t>000 2 18 04 000 04 0000 150</t>
  </si>
  <si>
    <t>Доходы бюджетов городских округов от возврата автономными учреждениями остатков субсидий прошлых лет</t>
  </si>
  <si>
    <t>000 2 18 04 020 04 0000 150</t>
  </si>
  <si>
    <t>ВОЗВРАТ ОСТАТКОВ СУБСИДИЙ, СУБВЕНЦИЙ И ИНЫХ МЕЖБЮДЖЕТНЫХ ТРАНСФЕРТОВ, ИМЕЮЩИХ ЦЕЛЕВОЕ НАЗНАЧЕНИЕ, ПРОШЛЫХ ЛЕТ</t>
  </si>
  <si>
    <t>000 2 19 00 000 00 0000 000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</si>
  <si>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</si>
  <si>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000 2 19 00 000 04 0000 150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</si>
  <si>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</si>
  <si>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000 2 19 60 010 04 0000 150</t>
  </si>
  <si>
    <t>2. Расходы бюджета</t>
  </si>
  <si>
    <t>Код расхода по бюджетной классификации</t>
  </si>
  <si>
    <t>Расходы бюджета - всего</t>
  </si>
  <si>
    <t>X</t>
  </si>
  <si>
    <t>ОБЩЕГОСУДАРСТВЕННЫЕ ВОПРОСЫ</t>
  </si>
  <si>
    <t>000 0100 00 0 00 00000 000</t>
  </si>
  <si>
    <t>Функционирование высшего должностного лица субъекта Российской Федерации и муниципального образования</t>
  </si>
  <si>
    <t>000 0102 00 0 00 00000 000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</si>
  <si>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</si>
  <si>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000 0102 00 0 00 00000 100</t>
  </si>
  <si>
    <t>Расходы на выплаты персоналу государственных (муниципальных) органов</t>
  </si>
  <si>
    <t>000 0102 00 0 00 00000 120</t>
  </si>
  <si>
    <t>Фонд оплаты труда государственных (муниципальных) органов</t>
  </si>
  <si>
    <t>000 0102 00 0 00 00000 121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</si>
  <si>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</si>
  <si>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000 0102 00 0 00 00000 129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</si>
  <si>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</si>
  <si>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</si>
  <si>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000 0103 00 0 00 00000 100</t>
  </si>
  <si>
    <t>000 0103 00 0 00 00000 120</t>
  </si>
  <si>
    <t>000 0103 00 0 00 00000 121</t>
  </si>
  <si>
    <t>Иные выплаты персоналу государственных (муниципальных) органов, за исключением фонда оплаты труда</t>
  </si>
  <si>
    <t>000 0103 00 0 00 00000 122</t>
  </si>
  <si>
    <t>Иные выплаты государственных (муниципальных) органов привлекаемым лицам</t>
  </si>
  <si>
    <t>000 0103 00 0 00 00000 123</t>
  </si>
  <si>
    <t>000 0103 00 0 00 00000 129</t>
  </si>
  <si>
    <t>Закупка товаров, работ и услуг для обеспечения государственных (муниципальных) нужд</t>
  </si>
  <si>
    <t>000 0103 00 0 00 00000 200</t>
  </si>
  <si>
    <t>Иные закупки товаров, работ и услуг для обеспечения государственных (муниципальных) нужд</t>
  </si>
  <si>
    <t>000 0103 00 0 00 00000 240</t>
  </si>
  <si>
    <t>Прочая закупка товаров, работ и услуг</t>
  </si>
  <si>
    <t>000 0103 00 0 00 00000 244</t>
  </si>
  <si>
    <t>Иные бюджетные ассигнования</t>
  </si>
  <si>
    <t>000 0103 00 0 00 00000 800</t>
  </si>
  <si>
    <t>Уплата налогов, сборов и иных платежей</t>
  </si>
  <si>
    <t>000 0103 00 0 00 00000 850</t>
  </si>
  <si>
    <t>Уплата иных платежей</t>
  </si>
  <si>
    <t>000 0103 00 0 00 00000 853</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</si>
  <si>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</si>
  <si>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000 0104 00 0 00 00000 000</t>
  </si>
  <si>
    <t>000 0104 00 0 00 00000 100</t>
  </si>
  <si>
    <t>000 0104 00 0 00 00000 120</t>
  </si>
  <si>
    <t>000 0104 00 0 00 00000 121</t>
  </si>
  <si>
    <t>000 0104 00 0 00 00000 122</t>
  </si>
  <si>
    <t>000 0104 00 0 00 00000 129</t>
  </si>
  <si>
    <t>000 0104 00 0 00 00000 200</t>
  </si>
  <si>
    <t>000 0104 00 0 00 00000 240</t>
  </si>
  <si>
    <t>000 0104 00 0 00 00000 244</t>
  </si>
  <si>
    <t>Закупка энергетических ресурсов</t>
  </si>
  <si>
    <t>000 0104 00 0 00 00000 247</t>
  </si>
  <si>
    <t>Социальное обеспечение и иные выплаты населению</t>
  </si>
  <si>
    <t>000 0104 00 0 00 00000 300</t>
  </si>
  <si>
    <t>Социальные выплаты гражданам, кроме публичных нормативных социальных выплат</t>
  </si>
  <si>
    <t>000 0104 00 0 00 00000 320</t>
  </si>
  <si>
    <t>Пособия, компенсации и иные социальные выплаты гражданам, кроме публичных нормативных обязательств</t>
  </si>
  <si>
    <t>000 0104 00 0 00 00000 321</t>
  </si>
  <si>
    <t>000 0104 00 0 00 00000 800</t>
  </si>
  <si>
    <t>Исполнение судебных актов</t>
  </si>
  <si>
    <t>000 0104 00 0 00 00000 830</t>
  </si>
  <si>
    <t>Исполнение судебных актов Российской Федерации и мировых соглашений по возмещению причиненного вреда</t>
  </si>
  <si>
    <t>000 0104 00 0 00 00000 831</t>
  </si>
  <si>
    <t>000 0104 00 0 00 00000 850</t>
  </si>
  <si>
    <t>Уплата налога на имущество организаций и земельного налога</t>
  </si>
  <si>
    <t>000 0104 00 0 00 00000 851</t>
  </si>
  <si>
    <t>000 0104 00 0 00 00000 853</t>
  </si>
  <si>
    <t>Судебная система</t>
  </si>
  <si>
    <t>000 0105 00 0 00 00000 000</t>
  </si>
  <si>
    <t>Предоставление субсидий бюджетным, автономным учреждениям и иным некоммерческим организациям</t>
  </si>
  <si>
    <t>000 0105 00 0 00 00000 600</t>
  </si>
  <si>
    <t>Субсидии автономным учреждениям</t>
  </si>
  <si>
    <t>000 0105 00 0 00 00000 620</t>
  </si>
  <si>
    <t>Субсидии автономным учреждениям на иные цели</t>
  </si>
  <si>
    <t>000 0105 00 0 00 00000 622</t>
  </si>
  <si>
    <t>Обеспечение деятельности финансовых, налоговых и таможенных органов и органов финансового (финансово-бюджетного) надзора</t>
  </si>
  <si>
    <t>000 0106 00 0 00 00000 000</t>
  </si>
  <si>
    <t>000 0106 00 0 00 00000 100</t>
  </si>
  <si>
    <t>000 0106 00 0 00 00000 120</t>
  </si>
  <si>
    <t>000 0106 00 0 00 00000 121</t>
  </si>
  <si>
    <t>000 0106 00 0 00 00000 122</t>
  </si>
  <si>
    <t>000 0106 00 0 00 00000 129</t>
  </si>
  <si>
    <t>000 0106 00 0 00 00000 200</t>
  </si>
  <si>
    <t>000 0106 00 0 00 00000 240</t>
  </si>
  <si>
    <t>000 0106 00 0 00 00000 244</t>
  </si>
  <si>
    <t>000 0106 00 0 00 00000 800</t>
  </si>
  <si>
    <t>000 0106 00 0 00 00000 850</t>
  </si>
  <si>
    <t>000 0106 00 0 00 00000 853</t>
  </si>
  <si>
    <t>Обеспечение проведения выборов и референдумов</t>
  </si>
  <si>
    <t>000 0107 00 0 00 00000 000</t>
  </si>
  <si>
    <t>000 0107 00 0 00 00000 800</t>
  </si>
  <si>
    <t>Специальные расходы</t>
  </si>
  <si>
    <t>000 0107 00 0 00 00000 880</t>
  </si>
  <si>
    <t>Резервные фонды</t>
  </si>
  <si>
    <t>000 0111 00 0 00 00000 000</t>
  </si>
  <si>
    <t>000 0111 00 0 00 00000 800</t>
  </si>
  <si>
    <t>Резервные средства</t>
  </si>
  <si>
    <t>000 0111 00 0 00 00000 870</t>
  </si>
  <si>
    <t>Другие общегосударственные вопросы</t>
  </si>
  <si>
    <t>000 0113 00 0 00 00000 000</t>
  </si>
  <si>
    <t>000 0113 00 0 00 00000 100</t>
  </si>
  <si>
    <t>000 0113 00 0 00 00000 120</t>
  </si>
  <si>
    <t>000 0113 00 0 00 00000 121</t>
  </si>
  <si>
    <t>000 0113 00 0 00 00000 122</t>
  </si>
  <si>
    <t>000 0113 00 0 00 00000 129</t>
  </si>
  <si>
    <t>000 0113 00 0 00 00000 200</t>
  </si>
  <si>
    <t>000 0113 00 0 00 00000 240</t>
  </si>
  <si>
    <t>000 0113 00 0 00 00000 244</t>
  </si>
  <si>
    <t>000 0113 00 0 00 00000 247</t>
  </si>
  <si>
    <t>000 0113 00 0 00 00000 300</t>
  </si>
  <si>
    <t>000 0113 00 0 00 00000 320</t>
  </si>
  <si>
    <t>000 0113 00 0 00 00000 321</t>
  </si>
  <si>
    <t>Публичные нормативные выплаты гражданам несоциального характера</t>
  </si>
  <si>
    <t>000 0113 00 0 00 00000 330</t>
  </si>
  <si>
    <t>Премии и гранты</t>
  </si>
  <si>
    <t>000 0113 00 0 00 00000 350</t>
  </si>
  <si>
    <t>000 0113 00 0 00 00000 800</t>
  </si>
  <si>
    <t>000 0113 00 0 00 00000 830</t>
  </si>
  <si>
    <t>000 0113 00 0 00 00000 831</t>
  </si>
  <si>
    <t>000 0113 00 0 00 00000 850</t>
  </si>
  <si>
    <t>000 0113 00 0 00 00000 853</t>
  </si>
  <si>
    <t>НАЦИОНАЛЬНАЯ БЕЗОПАСНОСТЬ И ПРАВООХРАНИТЕЛЬНАЯ ДЕЯТЕЛЬНОСТЬ</t>
  </si>
  <si>
    <t>000 0300 00 0 00 00000 000</t>
  </si>
  <si>
    <t>Защита населения и территории от чрезвычайных ситуаций природного и техногенного характера, пожарная безопасность</t>
  </si>
  <si>
    <t>000 0310 00 0 00 00000 000</t>
  </si>
  <si>
    <t>000 0310 00 0 00 00000 100</t>
  </si>
  <si>
    <t>Расходы на выплаты персоналу казенных учреждений</t>
  </si>
  <si>
    <t>000 0310 00 0 00 00000 110</t>
  </si>
  <si>
    <t>Фонд оплаты труда учреждений</t>
  </si>
  <si>
    <t>000 0310 00 0 00 00000 111</t>
  </si>
  <si>
    <t>Иные выплаты персоналу учреждений, за исключением фонда оплаты труда</t>
  </si>
  <si>
    <t>000 0310 00 0 00 00000 112</t>
  </si>
  <si>
    <t>Взносы по обязательному социальному страхованию на выплаты по оплате труда работников и иные выплаты работникам учреждений</t>
  </si>
  <si>
    <t>000 0310 00 0 00 00000 119</t>
  </si>
  <si>
    <t>000 0310 00 0 00 00000 200</t>
  </si>
  <si>
    <t>000 0310 00 0 00 00000 240</t>
  </si>
  <si>
    <t>000 0310 00 0 00 00000 244</t>
  </si>
  <si>
    <t>000 0310 00 0 00 00000 247</t>
  </si>
  <si>
    <t>000 0310 00 0 00 00000 300</t>
  </si>
  <si>
    <t>000 0310 00 0 00 00000 320</t>
  </si>
  <si>
    <t>000 0310 00 0 00 00000 321</t>
  </si>
  <si>
    <t>000 0310 00 0 00 00000 800</t>
  </si>
  <si>
    <t>000 0310 00 0 00 00000 830</t>
  </si>
  <si>
    <t>000 0310 00 0 00 00000 831</t>
  </si>
  <si>
    <t>000 0310 00 0 00 00000 850</t>
  </si>
  <si>
    <t>000 0310 00 0 00 00000 851</t>
  </si>
  <si>
    <t>Уплата прочих налогов, сборов</t>
  </si>
  <si>
    <t>000 0310 00 0 00 00000 852</t>
  </si>
  <si>
    <t>НАЦИОНАЛЬНАЯ ЭКОНОМИКА</t>
  </si>
  <si>
    <t>000 0400 00 0 00 00000 000</t>
  </si>
  <si>
    <t>Лесное хозяйство</t>
  </si>
  <si>
    <t>000 0407 00 0 00 00000 000</t>
  </si>
  <si>
    <t>000 0407 00 0 00 00000 200</t>
  </si>
  <si>
    <t>000 0407 00 0 00 00000 240</t>
  </si>
  <si>
    <t>000 0407 00 0 00 00000 244</t>
  </si>
  <si>
    <t>000 0407 00 0 00 00000 600</t>
  </si>
  <si>
    <t>Субсидии бюджетным учреждениям</t>
  </si>
  <si>
    <t>000 0407 00 0 00 00000 610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</si>
  <si>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</si>
  <si>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000 0407 00 0 00 00000 611</t>
  </si>
  <si>
    <t>Субсидии бюджетным учреждениям на иные цели</t>
  </si>
  <si>
    <t>000 0407 00 0 00 00000 612</t>
  </si>
  <si>
    <t>Транспорт</t>
  </si>
  <si>
    <t>000 0408 00 0 00 00000 000</t>
  </si>
  <si>
    <t>000 0408 00 0 00 00000 200</t>
  </si>
  <si>
    <t>000 0408 00 0 00 00000 240</t>
  </si>
  <si>
    <t>000 0408 00 0 00 00000 244</t>
  </si>
  <si>
    <t>000 0408 00 0 00 00000 600</t>
  </si>
  <si>
    <t>000 0408 00 0 00 00000 610</t>
  </si>
  <si>
    <t>000 0408 00 0 00 00000 611</t>
  </si>
  <si>
    <t>000 0408 00 0 00 00000 612</t>
  </si>
  <si>
    <t>000 0408 00 0 00 00000 800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</si>
  <si>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</si>
  <si>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000 0408 00 0 00 00000 810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</si>
  <si>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</si>
  <si>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000 0408 00 0 00 00000 811</t>
  </si>
  <si>
    <t>Дорожное хозяйство (дорожные фонды)</t>
  </si>
  <si>
    <t>000 0409 00 0 00 00000 000</t>
  </si>
  <si>
    <t>000 0409 00 0 00 00000 100</t>
  </si>
  <si>
    <t>000 0409 00 0 00 00000 110</t>
  </si>
  <si>
    <t>000 0409 00 0 00 00000 111</t>
  </si>
  <si>
    <t>000 0409 00 0 00 00000 112</t>
  </si>
  <si>
    <t>000 0409 00 0 00 00000 119</t>
  </si>
  <si>
    <t>000 0409 00 0 00 00000 200</t>
  </si>
  <si>
    <t>000 0409 00 0 00 00000 240</t>
  </si>
  <si>
    <t>Закупка товаров, работ и услуг в целях капитального ремонта государственного (муниципального) имущества</t>
  </si>
  <si>
    <t>000 0409 00 0 00 00000 243</t>
  </si>
  <si>
    <t>000 0409 00 0 00 00000 244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</si>
  <si>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</si>
  <si>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000 0409 00 0 00 00000 245</t>
  </si>
  <si>
    <t>000 0409 00 0 00 00000 247</t>
  </si>
  <si>
    <t>000 0409 00 0 00 00000 300</t>
  </si>
  <si>
    <t>000 0409 00 0 00 00000 320</t>
  </si>
  <si>
    <t>000 0409 00 0 00 00000 321</t>
  </si>
  <si>
    <t>Иные выплаты населению</t>
  </si>
  <si>
    <t>000 0409 00 0 00 00000 360</t>
  </si>
  <si>
    <t>Капитальные вложения в объекты государственной (муниципальной) собственности</t>
  </si>
  <si>
    <t>000 0409 00 0 00 00000 400</t>
  </si>
  <si>
    <t>Бюджетные инвестиции</t>
  </si>
  <si>
    <t>000 0409 00 0 00 00000 410</t>
  </si>
  <si>
    <t>Бюджетные инвестиции в соответствии с концессионными соглашениями</t>
  </si>
  <si>
    <t>000 0409 00 0 00 00000 415</t>
  </si>
  <si>
    <t>000 0409 00 0 00 00000 800</t>
  </si>
  <si>
    <t>000 0409 00 0 00 00000 830</t>
  </si>
  <si>
    <t>000 0409 00 0 00 00000 831</t>
  </si>
  <si>
    <t>000 0409 00 0 00 00000 850</t>
  </si>
  <si>
    <t>000 0409 00 0 00 00000 851</t>
  </si>
  <si>
    <t>000 0409 00 0 00 00000 852</t>
  </si>
  <si>
    <t>000 0409 00 0 00 00000 853</t>
  </si>
  <si>
    <t>Другие вопросы в области национальной экономики</t>
  </si>
  <si>
    <t>000 0412 00 0 00 00000 000</t>
  </si>
  <si>
    <t>000 0412 00 0 00 00000 200</t>
  </si>
  <si>
    <t>000 0412 00 0 00 00000 240</t>
  </si>
  <si>
    <t>000 0412 00 0 00 00000 244</t>
  </si>
  <si>
    <t>000 0412 00 0 00 00000 245</t>
  </si>
  <si>
    <t>000 0412 00 0 00 00000 600</t>
  </si>
  <si>
    <t>000 0412 00 0 00 00000 610</t>
  </si>
  <si>
    <t>000 0412 00 0 00 00000 611</t>
  </si>
  <si>
    <t>000 0412 00 0 00 00000 612</t>
  </si>
  <si>
    <t>000 0412 00 0 00 00000 800</t>
  </si>
  <si>
    <t>000 0412 00 0 00 00000 810</t>
  </si>
  <si>
    <t>000 0412 00 0 00 00000 811</t>
  </si>
  <si>
    <t>ЖИЛИЩНО-КОММУНАЛЬНОЕ ХОЗЯЙСТВО</t>
  </si>
  <si>
    <t>000 0500 00 0 00 00000 000</t>
  </si>
  <si>
    <t>Жилищное хозяйство</t>
  </si>
  <si>
    <t>000 0501 00 0 00 00000 000</t>
  </si>
  <si>
    <t>000 0501 00 0 00 00000 200</t>
  </si>
  <si>
    <t>000 0501 00 0 00 00000 240</t>
  </si>
  <si>
    <t>000 0501 00 0 00 00000 243</t>
  </si>
  <si>
    <t>000 0501 00 0 00 00000 244</t>
  </si>
  <si>
    <t>000 0501 00 0 00 00000 245</t>
  </si>
  <si>
    <t>000 0501 00 0 00 00000 400</t>
  </si>
  <si>
    <t>000 0501 00 0 00 00000 410</t>
  </si>
  <si>
    <t>Бюджетные инвестиции на приобретение объектов недвижимого имущества в государственную (муниципальную) собственность</t>
  </si>
  <si>
    <t>000 0501 00 0 00 00000 412</t>
  </si>
  <si>
    <t>000 0501 00 0 00 00000 600</t>
  </si>
  <si>
    <t>000 0501 00 0 00 00000 610</t>
  </si>
  <si>
    <t>000 0501 00 0 00 00000 611</t>
  </si>
  <si>
    <t>000 0501 00 0 00 00000 612</t>
  </si>
  <si>
    <t>000 0501 00 0 00 00000 800</t>
  </si>
  <si>
    <t>000 0501 00 0 00 00000 830</t>
  </si>
  <si>
    <t>000 0501 00 0 00 00000 831</t>
  </si>
  <si>
    <t>000 0501 00 0 00 00000 850</t>
  </si>
  <si>
    <t>000 0501 00 0 00 00000 852</t>
  </si>
  <si>
    <t>000 0501 00 0 00 00000 853</t>
  </si>
  <si>
    <t>Коммунальное хозяйство</t>
  </si>
  <si>
    <t>000 0502 00 0 00 00000 000</t>
  </si>
  <si>
    <t>000 0502 00 0 00 00000 200</t>
  </si>
  <si>
    <t>000 0502 00 0 00 00000 240</t>
  </si>
  <si>
    <t>000 0502 00 0 00 00000 244</t>
  </si>
  <si>
    <t>000 0502 00 0 00 00000 247</t>
  </si>
  <si>
    <t>000 0502 00 0 00 00000 400</t>
  </si>
  <si>
    <t>000 0502 00 0 00 00000 410</t>
  </si>
  <si>
    <t>Бюджетные инвестиции в объекты капитального строительства государственной (муниципальной) собственности</t>
  </si>
  <si>
    <t>000 0502 00 0 00 00000 414</t>
  </si>
  <si>
    <t>000 0502 00 0 00 00000 415</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</si>
  <si>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</si>
  <si>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000 0502 00 0 00 00000 460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</si>
  <si>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</si>
  <si>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000 0502 00 0 00 00000 466</t>
  </si>
  <si>
    <t>000 0502 00 0 00 00000 600</t>
  </si>
  <si>
    <t>000 0502 00 0 00 00000 610</t>
  </si>
  <si>
    <t>000 0502 00 0 00 00000 611</t>
  </si>
  <si>
    <t>000 0502 00 0 00 00000 612</t>
  </si>
  <si>
    <t>000 0502 00 0 00 00000 800</t>
  </si>
  <si>
    <t>000 0502 00 0 00 00000 810</t>
  </si>
  <si>
    <t>000 0502 00 0 00 00000 811</t>
  </si>
  <si>
    <t>000 0502 00 0 00 00000 830</t>
  </si>
  <si>
    <t>000 0502 00 0 00 00000 831</t>
  </si>
  <si>
    <t>Благоустройство</t>
  </si>
  <si>
    <t>000 0503 00 0 00 00000 000</t>
  </si>
  <si>
    <t>000 0503 00 0 00 00000 100</t>
  </si>
  <si>
    <t>000 0503 00 0 00 00000 110</t>
  </si>
  <si>
    <t>000 0503 00 0 00 00000 111</t>
  </si>
  <si>
    <t>000 0503 00 0 00 00000 112</t>
  </si>
  <si>
    <t>000 0503 00 0 00 00000 119</t>
  </si>
  <si>
    <t>000 0503 00 0 00 00000 200</t>
  </si>
  <si>
    <t>000 0503 00 0 00 00000 240</t>
  </si>
  <si>
    <t>000 0503 00 0 00 00000 243</t>
  </si>
  <si>
    <t>000 0503 00 0 00 00000 244</t>
  </si>
  <si>
    <t>000 0503 00 0 00 00000 245</t>
  </si>
  <si>
    <t>000 0503 00 0 00 00000 247</t>
  </si>
  <si>
    <t>000 0503 00 0 00 00000 400</t>
  </si>
  <si>
    <t>000 0503 00 0 00 00000 410</t>
  </si>
  <si>
    <t>000 0503 00 0 00 00000 414</t>
  </si>
  <si>
    <t>000 0503 00 0 00 00000 600</t>
  </si>
  <si>
    <t>000 0503 00 0 00 00000 610</t>
  </si>
  <si>
    <t>000 0503 00 0 00 00000 611</t>
  </si>
  <si>
    <t>000 0503 00 0 00 00000 612</t>
  </si>
  <si>
    <t>000 0503 00 0 00 00000 800</t>
  </si>
  <si>
    <t>000 0503 00 0 00 00000 830</t>
  </si>
  <si>
    <t>000 0503 00 0 00 00000 831</t>
  </si>
  <si>
    <t>000 0503 00 0 00 00000 850</t>
  </si>
  <si>
    <t>000 0503 00 0 00 00000 851</t>
  </si>
  <si>
    <t>000 0503 00 0 00 00000 853</t>
  </si>
  <si>
    <t>Другие вопросы в области жилищно-коммунального хозяйства</t>
  </si>
  <si>
    <t>000 0505 00 0 00 00000 000</t>
  </si>
  <si>
    <t>000 0505 00 0 00 00000 100</t>
  </si>
  <si>
    <t>000 0505 00 0 00 00000 120</t>
  </si>
  <si>
    <t>000 0505 00 0 00 00000 121</t>
  </si>
  <si>
    <t>000 0505 00 0 00 00000 122</t>
  </si>
  <si>
    <t>000 0505 00 0 00 00000 129</t>
  </si>
  <si>
    <t>000 0505 00 0 00 00000 200</t>
  </si>
  <si>
    <t>000 0505 00 0 00 00000 240</t>
  </si>
  <si>
    <t>000 0505 00 0 00 00000 244</t>
  </si>
  <si>
    <t>000 0505 00 0 00 00000 800</t>
  </si>
  <si>
    <t>000 0505 00 0 00 00000 830</t>
  </si>
  <si>
    <t>000 0505 00 0 00 00000 831</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</si>
  <si>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</si>
  <si>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000 0505 00 0 00 00000 840</t>
  </si>
  <si>
    <t>Исполнение муниципальных гарантий</t>
  </si>
  <si>
    <t>000 0505 00 0 00 00000 843</t>
  </si>
  <si>
    <t>000 0505 00 0 00 00000 850</t>
  </si>
  <si>
    <t>000 0505 00 0 00 00000 851</t>
  </si>
  <si>
    <t>000 0505 00 0 00 00000 853</t>
  </si>
  <si>
    <t>ОБРАЗОВАНИЕ</t>
  </si>
  <si>
    <t>000 0700 00 0 00 00000 000</t>
  </si>
  <si>
    <t>Дошкольное образование</t>
  </si>
  <si>
    <t>000 0701 00 0 00 00000 000</t>
  </si>
  <si>
    <t>000 0701 00 0 00 00000 600</t>
  </si>
  <si>
    <t>000 0701 00 0 00 00000 610</t>
  </si>
  <si>
    <t>000 0701 00 0 00 00000 611</t>
  </si>
  <si>
    <t>000 0701 00 0 00 00000 612</t>
  </si>
  <si>
    <t>000 0701 00 0 00 00000 620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</si>
  <si>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</si>
  <si>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000 0701 00 0 00 00000 621</t>
  </si>
  <si>
    <t>000 0701 00 0 00 00000 622</t>
  </si>
  <si>
    <t>Общее образование</t>
  </si>
  <si>
    <t>000 0702 00 0 00 00000 000</t>
  </si>
  <si>
    <t>000 0702 00 0 00 00000 600</t>
  </si>
  <si>
    <t>000 0702 00 0 00 00000 610</t>
  </si>
  <si>
    <t>000 0702 00 0 00 00000 611</t>
  </si>
  <si>
    <t>000 0702 00 0 00 00000 612</t>
  </si>
  <si>
    <t>000 0702 00 0 00 00000 620</t>
  </si>
  <si>
    <t>000 0702 00 0 00 00000 621</t>
  </si>
  <si>
    <t>000 0702 00 0 00 00000 622</t>
  </si>
  <si>
    <t>Дополнительное образование детей</t>
  </si>
  <si>
    <t>000 0703 00 0 00 00000 000</t>
  </si>
  <si>
    <t>000 0703 00 0 00 00000 600</t>
  </si>
  <si>
    <t>000 0703 00 0 00 00000 610</t>
  </si>
  <si>
    <t>000 0703 00 0 00 00000 611</t>
  </si>
  <si>
    <t>000 0703 00 0 00 00000 612</t>
  </si>
  <si>
    <t>000 0703 00 0 00 00000 620</t>
  </si>
  <si>
    <t>000 0703 00 0 00 00000 621</t>
  </si>
  <si>
    <t>000 0703 00 0 00 00000 622</t>
  </si>
  <si>
    <t>000 0703 00 0 00 00000 800</t>
  </si>
  <si>
    <t>000 0703 00 0 00 00000 810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</si>
  <si>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</si>
  <si>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000 0703 00 0 00 00000 816</t>
  </si>
  <si>
    <t>Молодежная политика</t>
  </si>
  <si>
    <t>000 0707 00 0 00 00000 000</t>
  </si>
  <si>
    <t>000 0707 00 0 00 00000 200</t>
  </si>
  <si>
    <t>000 0707 00 0 00 00000 240</t>
  </si>
  <si>
    <t>000 0707 00 0 00 00000 244</t>
  </si>
  <si>
    <t>000 0707 00 0 00 00000 300</t>
  </si>
  <si>
    <t>Стипендии</t>
  </si>
  <si>
    <t>000 0707 00 0 00 00000 340</t>
  </si>
  <si>
    <t>000 0707 00 0 00 00000 600</t>
  </si>
  <si>
    <t>000 0707 00 0 00 00000 610</t>
  </si>
  <si>
    <t>000 0707 00 0 00 00000 612</t>
  </si>
  <si>
    <t>Другие вопросы в области образования</t>
  </si>
  <si>
    <t>000 0709 00 0 00 00000 000</t>
  </si>
  <si>
    <t>000 0709 00 0 00 00000 100</t>
  </si>
  <si>
    <t>000 0709 00 0 00 00000 110</t>
  </si>
  <si>
    <t>000 0709 00 0 00 00000 111</t>
  </si>
  <si>
    <t>000 0709 00 0 00 00000 112</t>
  </si>
  <si>
    <t>000 0709 00 0 00 00000 119</t>
  </si>
  <si>
    <t>000 0709 00 0 00 00000 120</t>
  </si>
  <si>
    <t>000 0709 00 0 00 00000 121</t>
  </si>
  <si>
    <t>000 0709 00 0 00 00000 122</t>
  </si>
  <si>
    <t>000 0709 00 0 00 00000 129</t>
  </si>
  <si>
    <t>000 0709 00 0 00 00000 200</t>
  </si>
  <si>
    <t>000 0709 00 0 00 00000 240</t>
  </si>
  <si>
    <t>000 0709 00 0 00 00000 244</t>
  </si>
  <si>
    <t>000 0709 00 0 00 00000 247</t>
  </si>
  <si>
    <t>000 0709 00 0 00 00000 300</t>
  </si>
  <si>
    <t>000 0709 00 0 00 00000 320</t>
  </si>
  <si>
    <t>000 0709 00 0 00 00000 321</t>
  </si>
  <si>
    <t>000 0709 00 0 00 00000 360</t>
  </si>
  <si>
    <t>000 0709 00 0 00 00000 400</t>
  </si>
  <si>
    <t>000 0709 00 0 00 00000 410</t>
  </si>
  <si>
    <t>000 0709 00 0 00 00000 415</t>
  </si>
  <si>
    <t>000 0709 00 0 00 00000 600</t>
  </si>
  <si>
    <t>000 0709 00 0 00 00000 610</t>
  </si>
  <si>
    <t>000 0709 00 0 00 00000 612</t>
  </si>
  <si>
    <t>000 0709 00 0 00 00000 620</t>
  </si>
  <si>
    <t>000 0709 00 0 00 00000 621</t>
  </si>
  <si>
    <t>000 0709 00 0 00 00000 622</t>
  </si>
  <si>
    <t>000 0709 00 0 00 00000 800</t>
  </si>
  <si>
    <t>000 0709 00 0 00 00000 830</t>
  </si>
  <si>
    <t>000 0709 00 0 00 00000 831</t>
  </si>
  <si>
    <t>000 0709 00 0 00 00000 850</t>
  </si>
  <si>
    <t>000 0709 00 0 00 00000 851</t>
  </si>
  <si>
    <t>000 0709 00 0 00 00000 853</t>
  </si>
  <si>
    <t>КУЛЬТУРА, КИНЕМАТОГРАФИЯ</t>
  </si>
  <si>
    <t>000 0800 00 0 00 00000 000</t>
  </si>
  <si>
    <t>Культура</t>
  </si>
  <si>
    <t>000 0801 00 0 00 00000 000</t>
  </si>
  <si>
    <t>000 0801 00 0 00 00000 600</t>
  </si>
  <si>
    <t>000 0801 00 0 00 00000 610</t>
  </si>
  <si>
    <t>000 0801 00 0 00 00000 611</t>
  </si>
  <si>
    <t>000 0801 00 0 00 00000 612</t>
  </si>
  <si>
    <t>000 0801 00 0 00 00000 620</t>
  </si>
  <si>
    <t>000 0801 00 0 00 00000 621</t>
  </si>
  <si>
    <t>000 0801 00 0 00 00000 622</t>
  </si>
  <si>
    <t>Другие вопросы в области культуры, кинематографии</t>
  </si>
  <si>
    <t>000 0804 00 0 00 00000 000</t>
  </si>
  <si>
    <t>000 0804 00 0 00 00000 100</t>
  </si>
  <si>
    <t>000 0804 00 0 00 00000 110</t>
  </si>
  <si>
    <t>000 0804 00 0 00 00000 111</t>
  </si>
  <si>
    <t>000 0804 00 0 00 00000 112</t>
  </si>
  <si>
    <t>000 0804 00 0 00 00000 119</t>
  </si>
  <si>
    <t>000 0804 00 0 00 00000 120</t>
  </si>
  <si>
    <t>000 0804 00 0 00 00000 121</t>
  </si>
  <si>
    <t>000 0804 00 0 00 00000 122</t>
  </si>
  <si>
    <t>000 0804 00 0 00 00000 129</t>
  </si>
  <si>
    <t>000 0804 00 0 00 00000 200</t>
  </si>
  <si>
    <t>000 0804 00 0 00 00000 240</t>
  </si>
  <si>
    <t>000 0804 00 0 00 00000 244</t>
  </si>
  <si>
    <t>000 0804 00 0 00 00000 247</t>
  </si>
  <si>
    <t>000 0804 00 0 00 00000 300</t>
  </si>
  <si>
    <t>000 0804 00 0 00 00000 350</t>
  </si>
  <si>
    <t>000 0804 00 0 00 00000 600</t>
  </si>
  <si>
    <t>000 0804 00 0 00 00000 620</t>
  </si>
  <si>
    <t>000 0804 00 0 00 00000 621</t>
  </si>
  <si>
    <t>000 0804 00 0 00 00000 622</t>
  </si>
  <si>
    <t>000 0804 00 0 00 00000 800</t>
  </si>
  <si>
    <t>000 0804 00 0 00 00000 850</t>
  </si>
  <si>
    <t>000 0804 00 0 00 00000 851</t>
  </si>
  <si>
    <t>000 0804 00 0 00 00000 853</t>
  </si>
  <si>
    <t>СОЦИАЛЬНАЯ ПОЛИТИКА</t>
  </si>
  <si>
    <t>000 1000 00 0 00 00000 000</t>
  </si>
  <si>
    <t>Пенсионное обеспечение</t>
  </si>
  <si>
    <t>000 1001 00 0 00 00000 000</t>
  </si>
  <si>
    <t>000 1001 00 0 00 00000 300</t>
  </si>
  <si>
    <t>Публичные нормативные социальные выплаты гражданам</t>
  </si>
  <si>
    <t>000 1001 00 0 00 00000 310</t>
  </si>
  <si>
    <t>Иные пенсии, социальные доплаты к пенсиям</t>
  </si>
  <si>
    <t>000 1001 00 0 00 00000 312</t>
  </si>
  <si>
    <t>Социальное обеспечение населения</t>
  </si>
  <si>
    <t>000 1003 00 0 00 00000 000</t>
  </si>
  <si>
    <t>000 1003 00 0 00 00000 300</t>
  </si>
  <si>
    <t>000 1003 00 0 00 00000 320</t>
  </si>
  <si>
    <t>Субсидии гражданам на приобретение жилья</t>
  </si>
  <si>
    <t>000 1003 00 0 00 00000 322</t>
  </si>
  <si>
    <t>Охрана семьи и детства</t>
  </si>
  <si>
    <t>000 1004 00 0 00 00000 000</t>
  </si>
  <si>
    <t>000 1004 00 0 00 00000 200</t>
  </si>
  <si>
    <t>000 1004 00 0 00 00000 240</t>
  </si>
  <si>
    <t>000 1004 00 0 00 00000 244</t>
  </si>
  <si>
    <t>000 1004 00 0 00 00000 400</t>
  </si>
  <si>
    <t>000 1004 00 0 00 00000 410</t>
  </si>
  <si>
    <t>000 1004 00 0 00 00000 412</t>
  </si>
  <si>
    <t>Другие вопросы в области социальной политики</t>
  </si>
  <si>
    <t>000 1006 00 0 00 00000 000</t>
  </si>
  <si>
    <t>000 1006 00 0 00 00000 100</t>
  </si>
  <si>
    <t>000 1006 00 0 00 00000 120</t>
  </si>
  <si>
    <t>000 1006 00 0 00 00000 121</t>
  </si>
  <si>
    <t>000 1006 00 0 00 00000 122</t>
  </si>
  <si>
    <t>000 1006 00 0 00 00000 129</t>
  </si>
  <si>
    <t>000 1006 00 0 00 00000 200</t>
  </si>
  <si>
    <t>000 1006 00 0 00 00000 240</t>
  </si>
  <si>
    <t>000 1006 00 0 00 00000 244</t>
  </si>
  <si>
    <t>000 1006 00 0 00 00000 300</t>
  </si>
  <si>
    <t>000 1006 00 0 00 00000 350</t>
  </si>
  <si>
    <t>000 1006 00 0 00 00000 600</t>
  </si>
  <si>
    <t>000 1006 00 0 00 00000 610</t>
  </si>
  <si>
    <t>000 1006 00 0 00 00000 612</t>
  </si>
  <si>
    <t>000 1006 00 0 00 00000 620</t>
  </si>
  <si>
    <t>000 1006 00 0 00 00000 622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</si>
  <si>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</si>
  <si>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000 1006 00 0 00 00000 630</t>
  </si>
  <si>
    <t>Субсидии (гранты в форме субсидий), не подлежащие казначейскому сопровождению</t>
  </si>
  <si>
    <t>000 1006 00 0 00 00000 633</t>
  </si>
  <si>
    <t>ФИЗИЧЕСКАЯ КУЛЬТУРА И СПОРТ</t>
  </si>
  <si>
    <t>000 1100 00 0 00 00000 000</t>
  </si>
  <si>
    <t>Физическая культура</t>
  </si>
  <si>
    <t>000 1101 00 0 00 00000 000</t>
  </si>
  <si>
    <t>000 1101 00 0 00 00000 100</t>
  </si>
  <si>
    <t>000 1101 00 0 00 00000 120</t>
  </si>
  <si>
    <t>000 1101 00 0 00 00000 123</t>
  </si>
  <si>
    <t>000 1101 00 0 00 00000 200</t>
  </si>
  <si>
    <t>000 1101 00 0 00 00000 240</t>
  </si>
  <si>
    <t>000 1101 00 0 00 00000 244</t>
  </si>
  <si>
    <t>000 1101 00 0 00 00000 600</t>
  </si>
  <si>
    <t>000 1101 00 0 00 00000 610</t>
  </si>
  <si>
    <t>000 1101 00 0 00 00000 611</t>
  </si>
  <si>
    <t>000 1101 00 0 00 00000 612</t>
  </si>
  <si>
    <t>000 1101 00 0 00 00000 620</t>
  </si>
  <si>
    <t>000 1101 00 0 00 00000 621</t>
  </si>
  <si>
    <t>000 1101 00 0 00 00000 622</t>
  </si>
  <si>
    <t>Спорт высших достижений</t>
  </si>
  <si>
    <t>000 1103 00 0 00 00000 000</t>
  </si>
  <si>
    <t>000 1103 00 0 00 00000 600</t>
  </si>
  <si>
    <t>000 1103 00 0 00 00000 620</t>
  </si>
  <si>
    <t>000 1103 00 0 00 00000 622</t>
  </si>
  <si>
    <t>Другие вопросы в области физической культуры и спорта</t>
  </si>
  <si>
    <t>000 1105 00 0 00 00000 000</t>
  </si>
  <si>
    <t>000 1105 00 0 00 00000 100</t>
  </si>
  <si>
    <t>000 1105 00 0 00 00000 110</t>
  </si>
  <si>
    <t>000 1105 00 0 00 00000 111</t>
  </si>
  <si>
    <t>000 1105 00 0 00 00000 112</t>
  </si>
  <si>
    <t>000 1105 00 0 00 00000 119</t>
  </si>
  <si>
    <t>000 1105 00 0 00 00000 120</t>
  </si>
  <si>
    <t>000 1105 00 0 00 00000 121</t>
  </si>
  <si>
    <t>000 1105 00 0 00 00000 122</t>
  </si>
  <si>
    <t>000 1105 00 0 00 00000 129</t>
  </si>
  <si>
    <t>000 1105 00 0 00 00000 200</t>
  </si>
  <si>
    <t>000 1105 00 0 00 00000 240</t>
  </si>
  <si>
    <t>000 1105 00 0 00 00000 244</t>
  </si>
  <si>
    <t>000 1105 00 0 00 00000 800</t>
  </si>
  <si>
    <t>000 1105 00 0 00 00000 850</t>
  </si>
  <si>
    <t>000 1105 00 0 00 00000 853</t>
  </si>
  <si>
    <t>СРЕДСТВА МАССОВОЙ ИНФОРМАЦИИ</t>
  </si>
  <si>
    <t>000 1200 00 0 00 00000 000</t>
  </si>
  <si>
    <t>Периодическая печать и издательства</t>
  </si>
  <si>
    <t>000 1202 00 0 00 00000 000</t>
  </si>
  <si>
    <t>000 1202 00 0 00 00000 600</t>
  </si>
  <si>
    <t>000 1202 00 0 00 00000 620</t>
  </si>
  <si>
    <t>000 1202 00 0 00 00000 621</t>
  </si>
  <si>
    <t>000 1202 00 0 00 00000 622</t>
  </si>
  <si>
    <t>ОБСЛУЖИВАНИЕ ГОСУДАРСТВЕННОГО (МУНИЦИПАЛЬНОГО) ДОЛГА</t>
  </si>
  <si>
    <t>000 1300 00 0 00 00000 000</t>
  </si>
  <si>
    <t>Обслуживание государственного (муниципального) внутреннего долга</t>
  </si>
  <si>
    <t>000 1301 00 0 00 00000 000</t>
  </si>
  <si>
    <t>Обслуживание государственного (муниципального) долга</t>
  </si>
  <si>
    <t>000 1301 00 0 00 00000 700</t>
  </si>
  <si>
    <t>Обслуживание муниципального долга</t>
  </si>
  <si>
    <t>000 1301 00 0 00 00000 730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</si>
  <si>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</si>
  <si>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</si>
  <si>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</si>
  <si>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2</t>
  </si>
  <si>
    <t>3</t>
  </si>
  <si>
    <t>4</t>
  </si>
  <si>
    <t>5</t>
  </si>
  <si>
    <t>Источники финансирования дефицита бюджетов - всего</t>
  </si>
  <si>
    <t>источники внутреннего финансирования</t>
  </si>
  <si>
    <t>из них:</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</si>
  <si>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</si>
  <si>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</si>
  <si>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</si>
  <si>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</si>
  <si>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городскими округами кредитов от кредитных организаций в валюте Российской Федерации</t>
  </si>
  <si>
    <t>000 01 02 00 00 04 0000 710</t>
  </si>
  <si>
    <t>Погашение кредитов, предоставленных кредитными организациями в валюте Российской Федерации</t>
  </si>
  <si>
    <t>000 01 02 00 00 00 0000 800</t>
  </si>
  <si>
    <t>Погашение городскими округами кредитов от кредитных организаций в валюте Российской Федерации</t>
  </si>
  <si>
    <t>000 01 02 00 00 04 0000 810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</si>
  <si>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</si>
  <si>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</si>
  <si>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</si>
  <si>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</si>
  <si>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</si>
  <si>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</si>
  <si>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городских округов кредитов из других бюджетов бюджетной системы Российской Федерации в валюте Российской Федерации</t>
  </si>
  <si>
    <t>000 01 03 01 00 04 0000 810</t>
  </si>
  <si>
    <t>Иные источники внутреннего финансирования дефицитов бюджетов</t>
  </si>
  <si>
    <t>000 01 06 00 00 00 0000 000</t>
  </si>
  <si>
    <t>Операции по управлению остатками средств на единых счетах бюджетов</t>
  </si>
  <si>
    <t>000 01 06 10 00 00 0000 000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</si>
  <si>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</si>
  <si>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000 01 06 10 02 00 0000 500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</si>
  <si>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</si>
  <si>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000 01 06 10 02 04 0000 550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</si>
  <si>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бюджетных и автономных учреждений</t>
  </si>
  <si>
    <t>000 01 06 10 02 04 0002 550</t>
  </si>
  <si>
    <t>источники внешнего финансирования</t>
  </si>
  <si>
    <t>Изменение остатков средств</t>
  </si>
  <si>
    <t>000 01 00 00 00 00 0000 000</t>
  </si>
  <si>
    <t>Изменение остатков средств на счетах по учету средств бюджетов</t>
  </si>
  <si>
    <t>000 01 05 00 00 00 0000 000</t>
  </si>
  <si>
    <t>увеличение остатков средств, всего</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</si>
  <si>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</si>
  <si>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</si>
  <si>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</si>
  <si>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</si>
  <si>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</si>
  <si>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городских округов</t>
  </si>
  <si>
    <t>000 01 05 02 01 04 0000 510</t>
  </si>
  <si>
    <t>уменьшение остатков средств, всего</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</si>
  <si>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</si>
  <si>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</si>
  <si>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</si>
  <si>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</si>
  <si>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</si>
  <si>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городских округов</t>
  </si>
  <si>
    <t>000 01 05 02 01 04 0000 610</t>
  </si>
  <si>
    <t>000 01 06 00 00 00 0000 500</t>
  </si>
  <si>
    <t>000 01 06 00 00 00 0000 600</t>
  </si>
  <si>
    <t xml:space="preserve">4. ОТЧЕТ </t>
  </si>
  <si>
    <t>об использовании бюджетных ассигнований дорожного фонда муниципального образования «Город Магадан»</t>
  </si>
  <si>
    <t>по состоянию на 1 июля 2024 года</t>
  </si>
  <si>
    <t>в тыс.руб.</t>
  </si>
  <si>
    <t>Направление расходования</t>
  </si>
  <si>
    <t>Утверждено в бюджете</t>
  </si>
  <si>
    <t>Исполнение</t>
  </si>
  <si>
    <r>
      <t xml:space="preserve">Фактический остаток          </t>
    </r>
    <r>
      <rPr>
        <sz val="11"/>
        <color theme="1"/>
        <rFont val="Times New Roman"/>
      </rPr>
      <t xml:space="preserve">   (гр.6-гр.8+гр.2)</t>
    </r>
  </si>
  <si>
    <r>
      <t xml:space="preserve">Фактический остаток от утвержденных показателей      </t>
    </r>
    <r>
      <rPr>
        <sz val="11"/>
        <color theme="1"/>
        <rFont val="Times New Roman"/>
      </rPr>
      <t>(гр.4-гр.8)</t>
    </r>
  </si>
  <si>
    <t>Остаток на начало года</t>
  </si>
  <si>
    <t>Доходы</t>
  </si>
  <si>
    <r>
      <t xml:space="preserve">Расходы </t>
    </r>
    <r>
      <rPr>
        <sz val="11"/>
        <color theme="1"/>
        <rFont val="Times New Roman"/>
      </rPr>
      <t>(гр.4+гр.2)</t>
    </r>
  </si>
  <si>
    <t>Доходы                       (фактически поступило)</t>
  </si>
  <si>
    <t>Расходы                           (кассовое исполнение)</t>
  </si>
  <si>
    <t>за последний квартал отчетного периода</t>
  </si>
  <si>
    <t>с начала года</t>
  </si>
  <si>
    <t xml:space="preserve">с начала года </t>
  </si>
  <si>
    <t>Дорожный фонд, в том числе на:</t>
  </si>
  <si>
    <t>Капитальный ремонт, ремонт и содержание автомобильных дорог общего пользования местного значения и искусственных сооружений на них</t>
  </si>
  <si>
    <t>Реализация мероприятий по восстановлению автомобильных дорог общего пользования местного значения при ликвидации последствий чрезвычайных ситауций</t>
  </si>
  <si>
    <t>Обустройство автомобильных дорог общего пользования местного значения в целях повышения безопасности дорожного движения</t>
  </si>
  <si>
    <t>Иные мероприятия в отношении автомобильных дорог общего пользования местного значения</t>
  </si>
  <si>
    <t>Капитальный ремонт и ремонт дворовых территорий многоквартирных домов, проездов к дворовым территориям многоквартирных домов</t>
  </si>
  <si>
    <t>______________</t>
  </si>
  <si>
    <t xml:space="preserve"> от 25.07.2024 № 2499-пм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</si>
</sst>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
  </numFmts>
  <fonts count="19" x14ac:knownFonts="1">
    <font>
      <sz val="10"/>
      <color theme="1"/>
      <name val="Arial"/>
    </font>
    <font>
      <b/>
      <sz val="14"/>
      <name val="Times New Roman"/>
    </font>
    <font>
      <b/>
      <sz val="13.5"/>
      <name val="Times New Roman"/>
    </font>
    <font>
      <b/>
      <sz val="10"/>
      <name val="Times New Roman"/>
    </font>
    <font>
      <sz val="14"/>
      <name val="Times New Roman"/>
    </font>
    <font>
      <sz val="14"/>
      <color theme="1"/>
      <name val="Times New Roman"/>
    </font>
    <font>
      <sz val="11"/>
      <name val="Times New Roman"/>
    </font>
    <font>
      <sz val="10"/>
      <name val="Times New Roman"/>
    </font>
    <font>
      <b/>
      <sz val="12"/>
      <name val="Times New Roman"/>
    </font>
    <font>
      <sz val="12"/>
      <name val="Times New Roman"/>
    </font>
    <font>
      <sz val="12"/>
      <color theme="1"/>
      <name val="Times New Roman"/>
    </font>
    <font>
      <b/>
      <sz val="8"/>
      <name val="Times New Roman"/>
    </font>
    <font>
      <sz val="8"/>
      <name val="Times New Roman"/>
    </font>
    <font>
      <sz val="8"/>
      <name val="Arial"/>
    </font>
    <font>
      <b/>
      <sz val="14"/>
      <color theme="1"/>
      <name val="Times New Roman"/>
    </font>
    <font>
      <sz val="14"/>
      <color theme="1"/>
      <name val="Calibri"/>
      <scheme val="minor"/>
    </font>
    <font>
      <sz val="11"/>
      <color theme="1"/>
      <name val="Times New Roman"/>
    </font>
    <font>
      <b/>
      <sz val="11"/>
      <color theme="1"/>
      <name val="Times New Roman"/>
    </font>
    <font>
      <b/>
      <sz val="10"/>
      <color theme="1"/>
      <name val="Arial"/>
    </font>
  </fonts>
  <fills count="3">
    <fill>
      <patternFill patternType="none"/>
    </fill>
    <fill>
      <patternFill patternType="gray125"/>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s>
  <cellStyleXfs count="1">
    <xf numFmtId="0" fontId="0" fillId="0" borderId="0"/>
  </cellStyleXfs>
  <cellXfs count="63">
    <xf numFmtId="0" fontId="0" fillId="0" borderId="0" xfId="0"/>
    <xf numFmtId="0" fontId="1" fillId="0" borderId="0" xfId="0" applyFont="1" applyAlignment="1">
      <alignment horizontal="right"/>
    </xf>
    <xf numFmtId="0" fontId="1"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right"/>
    </xf>
    <xf numFmtId="0" fontId="5" fillId="0" borderId="0" xfId="0" applyFont="1"/>
    <xf numFmtId="0" fontId="5"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8" fillId="0" borderId="0" xfId="0" applyFont="1" applyAlignment="1">
      <alignment horizontal="left" wrapText="1"/>
    </xf>
    <xf numFmtId="0" fontId="9" fillId="0" borderId="0" xfId="0" applyFont="1"/>
    <xf numFmtId="0" fontId="8" fillId="0" borderId="0" xfId="0" applyFont="1" applyAlignment="1">
      <alignment wrapText="1"/>
    </xf>
    <xf numFmtId="0" fontId="9" fillId="0" borderId="0" xfId="0" applyFont="1" applyAlignment="1">
      <alignment horizontal="left" wrapText="1"/>
    </xf>
    <xf numFmtId="49" fontId="9" fillId="0" borderId="0" xfId="0" applyNumberFormat="1" applyFont="1" applyAlignment="1">
      <alignment wrapText="1"/>
    </xf>
    <xf numFmtId="0" fontId="10" fillId="0" borderId="0" xfId="0" applyFont="1" applyAlignment="1">
      <alignment horizontal="right"/>
    </xf>
    <xf numFmtId="164" fontId="11"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3" fillId="0" borderId="0" xfId="0" applyNumberFormat="1" applyFont="1" applyAlignment="1">
      <alignment wrapText="1"/>
    </xf>
    <xf numFmtId="164" fontId="13" fillId="0" borderId="0" xfId="0" applyNumberFormat="1" applyFont="1" applyAlignment="1">
      <alignment horizontal="center" vertical="center" wrapText="1"/>
    </xf>
    <xf numFmtId="0" fontId="10" fillId="0" borderId="0" xfId="0" applyFont="1" applyAlignment="1">
      <alignment horizontal="right" wrapText="1"/>
    </xf>
    <xf numFmtId="49" fontId="12" fillId="0" borderId="1" xfId="0" applyNumberFormat="1" applyFont="1" applyBorder="1" applyAlignment="1">
      <alignment horizontal="center" vertical="center" wrapText="1"/>
    </xf>
    <xf numFmtId="164" fontId="13" fillId="0" borderId="2" xfId="0" applyNumberFormat="1" applyFont="1" applyBorder="1" applyAlignment="1">
      <alignment horizontal="right" wrapText="1"/>
    </xf>
    <xf numFmtId="164" fontId="13" fillId="0" borderId="2" xfId="0" applyNumberFormat="1" applyFont="1" applyBorder="1" applyAlignment="1">
      <alignment horizontal="center" wrapText="1"/>
    </xf>
    <xf numFmtId="0" fontId="15" fillId="0" borderId="0" xfId="0" applyFont="1"/>
    <xf numFmtId="0" fontId="15" fillId="0" borderId="3" xfId="0" applyFont="1" applyBorder="1"/>
    <xf numFmtId="0" fontId="16" fillId="0" borderId="3" xfId="0" applyFont="1" applyBorder="1" applyAlignment="1">
      <alignment horizontal="right"/>
    </xf>
    <xf numFmtId="49" fontId="17" fillId="0" borderId="1" xfId="0" applyNumberFormat="1" applyFont="1" applyBorder="1" applyAlignment="1">
      <alignment horizontal="center" vertical="center" wrapText="1"/>
    </xf>
    <xf numFmtId="0" fontId="16" fillId="0" borderId="1" xfId="0" applyFont="1" applyBorder="1" applyAlignment="1">
      <alignment horizontal="center"/>
    </xf>
    <xf numFmtId="0" fontId="17" fillId="0" borderId="1" xfId="0" applyFont="1" applyBorder="1" applyAlignment="1">
      <alignment wrapText="1"/>
    </xf>
    <xf numFmtId="165" fontId="17" fillId="2" borderId="1" xfId="0" applyNumberFormat="1" applyFont="1" applyFill="1" applyBorder="1"/>
    <xf numFmtId="165" fontId="17" fillId="0" borderId="1" xfId="0" applyNumberFormat="1" applyFont="1" applyBorder="1"/>
    <xf numFmtId="0" fontId="16" fillId="0" borderId="1" xfId="0" applyFont="1" applyBorder="1" applyAlignment="1">
      <alignment horizontal="left" vertical="top" wrapText="1"/>
    </xf>
    <xf numFmtId="165" fontId="16" fillId="2" borderId="1" xfId="0" applyNumberFormat="1" applyFont="1" applyFill="1" applyBorder="1"/>
    <xf numFmtId="165" fontId="16" fillId="0" borderId="1" xfId="0" applyNumberFormat="1" applyFont="1" applyBorder="1"/>
    <xf numFmtId="49" fontId="12" fillId="0" borderId="1" xfId="0" applyNumberFormat="1" applyFont="1" applyBorder="1" applyAlignment="1">
      <alignment horizontal="center" wrapText="1"/>
    </xf>
    <xf numFmtId="164" fontId="11" fillId="0" borderId="1" xfId="0" applyNumberFormat="1" applyFont="1" applyBorder="1" applyAlignment="1">
      <alignment horizontal="right" wrapText="1"/>
    </xf>
    <xf numFmtId="164" fontId="8" fillId="0" borderId="1" xfId="0" applyNumberFormat="1" applyFont="1" applyBorder="1" applyAlignment="1">
      <alignment horizontal="left" wrapText="1"/>
    </xf>
    <xf numFmtId="164" fontId="12" fillId="0" borderId="1" xfId="0" applyNumberFormat="1" applyFont="1" applyBorder="1" applyAlignment="1">
      <alignment horizontal="justify" vertical="top" wrapText="1"/>
    </xf>
    <xf numFmtId="164" fontId="12" fillId="0" borderId="1" xfId="0" applyNumberFormat="1" applyFont="1" applyBorder="1" applyAlignment="1">
      <alignment horizontal="right" wrapText="1"/>
    </xf>
    <xf numFmtId="164" fontId="12" fillId="0" borderId="1" xfId="0" applyNumberFormat="1" applyFont="1" applyBorder="1" applyAlignment="1">
      <alignment horizontal="center" wrapText="1"/>
    </xf>
    <xf numFmtId="164" fontId="11" fillId="0" borderId="1" xfId="0" applyNumberFormat="1" applyFont="1" applyBorder="1" applyAlignment="1">
      <alignment horizontal="center" wrapText="1"/>
    </xf>
    <xf numFmtId="164" fontId="12" fillId="0" borderId="1" xfId="0" applyNumberFormat="1" applyFont="1" applyBorder="1" applyAlignment="1">
      <alignment horizontal="left" wrapText="1"/>
    </xf>
    <xf numFmtId="164" fontId="12" fillId="0" borderId="1" xfId="0" applyNumberFormat="1" applyFont="1" applyBorder="1" applyAlignment="1">
      <alignment horizontal="left" vertical="top" wrapText="1"/>
    </xf>
    <xf numFmtId="164" fontId="12" fillId="0" borderId="1" xfId="0" applyNumberFormat="1" applyFont="1" applyBorder="1" applyAlignment="1">
      <alignment vertical="top" wrapText="1"/>
    </xf>
    <xf numFmtId="164" fontId="12" fillId="0" borderId="1" xfId="0" applyNumberFormat="1" applyFont="1" applyBorder="1" applyAlignment="1">
      <alignment wrapText="1"/>
    </xf>
    <xf numFmtId="164" fontId="11" fillId="0" borderId="1" xfId="0" applyNumberFormat="1" applyFont="1" applyBorder="1" applyAlignment="1">
      <alignment horizontal="left" vertical="top" wrapText="1"/>
    </xf>
    <xf numFmtId="164" fontId="13" fillId="0" borderId="4" xfId="0" applyNumberFormat="1" applyFont="1" applyBorder="1" applyAlignment="1">
      <alignment horizontal="right" wrapText="1"/>
    </xf>
    <xf numFmtId="164" fontId="13" fillId="0" borderId="4" xfId="0" applyNumberFormat="1" applyFont="1" applyBorder="1" applyAlignment="1">
      <alignment horizontal="center" wrapText="1"/>
    </xf>
    <xf numFmtId="164" fontId="11" fillId="0" borderId="1" xfId="0" applyNumberFormat="1" applyFont="1" applyBorder="1" applyAlignment="1">
      <alignment horizontal="left" wrapText="1"/>
    </xf>
    <xf numFmtId="164" fontId="12" fillId="0" borderId="1" xfId="0" applyNumberFormat="1" applyFont="1" applyBorder="1" applyAlignment="1">
      <alignment horizontal="right" vertical="top" wrapText="1"/>
    </xf>
    <xf numFmtId="0" fontId="1" fillId="0" borderId="0" xfId="0" applyFont="1" applyAlignment="1">
      <alignment horizontal="center" wrapText="1"/>
    </xf>
    <xf numFmtId="0" fontId="2" fillId="0" borderId="0" xfId="0" applyFont="1" applyAlignment="1">
      <alignment horizontal="center" vertical="top"/>
    </xf>
    <xf numFmtId="0" fontId="1" fillId="0" borderId="0" xfId="0" applyFont="1" applyAlignment="1">
      <alignment horizontal="center"/>
    </xf>
    <xf numFmtId="2" fontId="1" fillId="0" borderId="0" xfId="0" applyNumberFormat="1" applyFont="1" applyAlignment="1">
      <alignment horizontal="center" wrapText="1"/>
    </xf>
    <xf numFmtId="164" fontId="8" fillId="0" borderId="0" xfId="0" applyNumberFormat="1" applyFont="1" applyAlignment="1">
      <alignment horizontal="left" vertical="center" wrapText="1"/>
    </xf>
    <xf numFmtId="0" fontId="10" fillId="0" borderId="0" xfId="0" applyFont="1"/>
    <xf numFmtId="0" fontId="18"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49" fontId="17"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4"/>
  <sheetViews>
    <sheetView tabSelected="1" workbookViewId="0">
      <selection activeCell="D5" sqref="D5"/>
    </sheetView>
  </sheetViews>
  <sheetFormatPr defaultRowHeight="12.75" customHeight="1" x14ac:dyDescent="0.25"/>
  <cols>
    <col min="1" max="1" width="51.33203125" customWidth="1"/>
    <col min="2" max="2" width="21.6640625" customWidth="1"/>
    <col min="3" max="3" width="17.5546875" customWidth="1"/>
    <col min="4" max="4" width="15.5546875" customWidth="1"/>
    <col min="5" max="5" width="19.44140625" customWidth="1"/>
  </cols>
  <sheetData>
    <row r="1" spans="1:5" ht="17.25" customHeight="1" x14ac:dyDescent="0.3">
      <c r="B1" s="1"/>
      <c r="C1" s="1"/>
      <c r="D1" s="54" t="s">
        <v>0</v>
      </c>
      <c r="E1" s="54"/>
    </row>
    <row r="2" spans="1:5" ht="17.25" customHeight="1" x14ac:dyDescent="0.3">
      <c r="A2" s="2"/>
      <c r="B2" s="1"/>
      <c r="C2" s="1"/>
      <c r="D2" s="55" t="s">
        <v>1</v>
      </c>
      <c r="E2" s="55"/>
    </row>
    <row r="3" spans="1:5" ht="17.399999999999999" x14ac:dyDescent="0.3">
      <c r="A3" s="3"/>
      <c r="B3" s="1"/>
      <c r="C3" s="1"/>
      <c r="D3" s="55" t="s">
        <v>2</v>
      </c>
      <c r="E3" s="55"/>
    </row>
    <row r="4" spans="1:5" ht="17.399999999999999" x14ac:dyDescent="0.3">
      <c r="A4" s="3"/>
      <c r="B4" s="2"/>
      <c r="C4" s="1"/>
      <c r="D4" s="55" t="s">
        <v>1021</v>
      </c>
      <c r="E4" s="55"/>
    </row>
    <row r="5" spans="1:5" ht="18" x14ac:dyDescent="0.35">
      <c r="A5" s="4"/>
      <c r="B5" s="5"/>
      <c r="C5" s="5"/>
      <c r="D5" s="6"/>
      <c r="E5" s="7"/>
    </row>
    <row r="6" spans="1:5" ht="25.5" customHeight="1" x14ac:dyDescent="0.3">
      <c r="A6" s="56" t="s">
        <v>3</v>
      </c>
      <c r="B6" s="56"/>
      <c r="C6" s="56"/>
      <c r="D6" s="56"/>
      <c r="E6" s="56"/>
    </row>
    <row r="7" spans="1:5" ht="19.5" customHeight="1" x14ac:dyDescent="0.3">
      <c r="A7" s="53" t="s">
        <v>4</v>
      </c>
      <c r="B7" s="53"/>
      <c r="C7" s="53"/>
      <c r="D7" s="53"/>
      <c r="E7" s="53"/>
    </row>
    <row r="8" spans="1:5" ht="16.5" customHeight="1" x14ac:dyDescent="0.3">
      <c r="A8" s="53" t="s">
        <v>5</v>
      </c>
      <c r="B8" s="53"/>
      <c r="C8" s="53"/>
      <c r="D8" s="53"/>
      <c r="E8" s="53"/>
    </row>
    <row r="9" spans="1:5" ht="13.8" x14ac:dyDescent="0.25">
      <c r="A9" s="8"/>
      <c r="B9" s="9"/>
      <c r="C9" s="9"/>
      <c r="D9" s="10"/>
      <c r="E9" s="11"/>
    </row>
    <row r="10" spans="1:5" ht="15.6" x14ac:dyDescent="0.3">
      <c r="A10" s="12" t="s">
        <v>6</v>
      </c>
      <c r="B10" s="13"/>
      <c r="C10" s="13"/>
      <c r="D10" s="13"/>
      <c r="E10" s="13"/>
    </row>
    <row r="11" spans="1:5" ht="15.6" x14ac:dyDescent="0.3">
      <c r="A11" s="14"/>
      <c r="B11" s="15"/>
      <c r="C11" s="16"/>
      <c r="D11" s="16"/>
      <c r="E11" s="17" t="s">
        <v>7</v>
      </c>
    </row>
    <row r="12" spans="1:5" ht="42" customHeight="1" x14ac:dyDescent="0.25">
      <c r="A12" s="18" t="s">
        <v>8</v>
      </c>
      <c r="B12" s="18" t="s">
        <v>9</v>
      </c>
      <c r="C12" s="18" t="s">
        <v>10</v>
      </c>
      <c r="D12" s="18" t="s">
        <v>11</v>
      </c>
      <c r="E12" s="18" t="s">
        <v>12</v>
      </c>
    </row>
    <row r="13" spans="1:5" ht="13.2" x14ac:dyDescent="0.25">
      <c r="A13" s="19" t="s">
        <v>13</v>
      </c>
      <c r="B13" s="37">
        <v>2</v>
      </c>
      <c r="C13" s="37">
        <v>3</v>
      </c>
      <c r="D13" s="37">
        <v>4</v>
      </c>
      <c r="E13" s="37">
        <v>5</v>
      </c>
    </row>
    <row r="14" spans="1:5" ht="23.25" customHeight="1" x14ac:dyDescent="0.3">
      <c r="A14" s="39" t="s">
        <v>14</v>
      </c>
      <c r="B14" s="38"/>
      <c r="C14" s="38">
        <v>12008272733.02</v>
      </c>
      <c r="D14" s="38">
        <v>6215623322.6899996</v>
      </c>
      <c r="E14" s="38">
        <f>C14-D14</f>
        <v>5792649410.3300009</v>
      </c>
    </row>
    <row r="15" spans="1:5" ht="23.25" customHeight="1" x14ac:dyDescent="0.25">
      <c r="A15" s="40" t="s">
        <v>15</v>
      </c>
      <c r="B15" s="41"/>
      <c r="C15" s="41"/>
      <c r="D15" s="41"/>
      <c r="E15" s="38"/>
    </row>
    <row r="16" spans="1:5" ht="18.75" customHeight="1" x14ac:dyDescent="0.25">
      <c r="A16" s="40" t="s">
        <v>16</v>
      </c>
      <c r="B16" s="42" t="s">
        <v>17</v>
      </c>
      <c r="C16" s="41">
        <v>4512151095</v>
      </c>
      <c r="D16" s="41">
        <v>2090125985.3199999</v>
      </c>
      <c r="E16" s="41">
        <f t="shared" ref="E16:E79" si="0">C16-D16</f>
        <v>2422025109.6800003</v>
      </c>
    </row>
    <row r="17" spans="1:5" ht="12.75" customHeight="1" x14ac:dyDescent="0.25">
      <c r="A17" s="40" t="s">
        <v>18</v>
      </c>
      <c r="B17" s="42" t="s">
        <v>19</v>
      </c>
      <c r="C17" s="41">
        <v>2977386000</v>
      </c>
      <c r="D17" s="41">
        <v>1284781614.9400001</v>
      </c>
      <c r="E17" s="41">
        <f t="shared" si="0"/>
        <v>1692604385.0599999</v>
      </c>
    </row>
    <row r="18" spans="1:5" ht="14.25" customHeight="1" x14ac:dyDescent="0.25">
      <c r="A18" s="40" t="s">
        <v>20</v>
      </c>
      <c r="B18" s="42" t="s">
        <v>21</v>
      </c>
      <c r="C18" s="41">
        <v>2977386000</v>
      </c>
      <c r="D18" s="41">
        <v>1284781614.9400001</v>
      </c>
      <c r="E18" s="41">
        <f t="shared" si="0"/>
        <v>1692604385.0599999</v>
      </c>
    </row>
    <row r="19" spans="1:5" ht="61.2" x14ac:dyDescent="0.25">
      <c r="A19" s="40" t="s">
        <v>22</v>
      </c>
      <c r="B19" s="42" t="s">
        <v>23</v>
      </c>
      <c r="C19" s="41">
        <v>2529994000</v>
      </c>
      <c r="D19" s="41">
        <v>1128415042.3299999</v>
      </c>
      <c r="E19" s="41">
        <f t="shared" si="0"/>
        <v>1401578957.6700001</v>
      </c>
    </row>
    <row r="20" spans="1:5" ht="69.75" customHeight="1" x14ac:dyDescent="0.25">
      <c r="A20" s="40" t="s">
        <v>24</v>
      </c>
      <c r="B20" s="42" t="s">
        <v>25</v>
      </c>
      <c r="C20" s="41">
        <v>10696000</v>
      </c>
      <c r="D20" s="41">
        <v>5458719.8700000001</v>
      </c>
      <c r="E20" s="41">
        <f t="shared" si="0"/>
        <v>5237280.13</v>
      </c>
    </row>
    <row r="21" spans="1:5" ht="51" x14ac:dyDescent="0.25">
      <c r="A21" s="40" t="s">
        <v>26</v>
      </c>
      <c r="B21" s="42" t="s">
        <v>27</v>
      </c>
      <c r="C21" s="41">
        <v>34697000</v>
      </c>
      <c r="D21" s="41">
        <v>12115123.789999999</v>
      </c>
      <c r="E21" s="41">
        <f t="shared" si="0"/>
        <v>22581876.210000001</v>
      </c>
    </row>
    <row r="22" spans="1:5" ht="51" x14ac:dyDescent="0.25">
      <c r="A22" s="40" t="s">
        <v>28</v>
      </c>
      <c r="B22" s="42" t="s">
        <v>29</v>
      </c>
      <c r="C22" s="41">
        <v>53956000</v>
      </c>
      <c r="D22" s="41">
        <v>35345934.840000004</v>
      </c>
      <c r="E22" s="41">
        <f t="shared" si="0"/>
        <v>18610065.159999996</v>
      </c>
    </row>
    <row r="23" spans="1:5" ht="90" customHeight="1" x14ac:dyDescent="0.25">
      <c r="A23" s="40" t="s">
        <v>30</v>
      </c>
      <c r="B23" s="42" t="s">
        <v>31</v>
      </c>
      <c r="C23" s="41">
        <v>180850000</v>
      </c>
      <c r="D23" s="41">
        <v>36755743.439999998</v>
      </c>
      <c r="E23" s="41">
        <f t="shared" si="0"/>
        <v>144094256.56</v>
      </c>
    </row>
    <row r="24" spans="1:5" ht="40.799999999999997" x14ac:dyDescent="0.25">
      <c r="A24" s="40" t="s">
        <v>32</v>
      </c>
      <c r="B24" s="42" t="s">
        <v>33</v>
      </c>
      <c r="C24" s="41">
        <v>28269000</v>
      </c>
      <c r="D24" s="41">
        <v>16230561.18</v>
      </c>
      <c r="E24" s="41">
        <f t="shared" si="0"/>
        <v>12038438.82</v>
      </c>
    </row>
    <row r="25" spans="1:5" ht="40.799999999999997" x14ac:dyDescent="0.25">
      <c r="A25" s="40" t="s">
        <v>34</v>
      </c>
      <c r="B25" s="42" t="s">
        <v>35</v>
      </c>
      <c r="C25" s="41">
        <v>138924000</v>
      </c>
      <c r="D25" s="41">
        <v>50460489.490000002</v>
      </c>
      <c r="E25" s="41">
        <f t="shared" si="0"/>
        <v>88463510.50999999</v>
      </c>
    </row>
    <row r="26" spans="1:5" ht="20.399999999999999" x14ac:dyDescent="0.25">
      <c r="A26" s="40" t="s">
        <v>36</v>
      </c>
      <c r="B26" s="42" t="s">
        <v>37</v>
      </c>
      <c r="C26" s="41">
        <v>18995100</v>
      </c>
      <c r="D26" s="41">
        <v>9139133.9800000004</v>
      </c>
      <c r="E26" s="41">
        <f t="shared" si="0"/>
        <v>9855966.0199999996</v>
      </c>
    </row>
    <row r="27" spans="1:5" ht="20.399999999999999" x14ac:dyDescent="0.25">
      <c r="A27" s="40" t="s">
        <v>38</v>
      </c>
      <c r="B27" s="42" t="s">
        <v>39</v>
      </c>
      <c r="C27" s="41">
        <v>18995100</v>
      </c>
      <c r="D27" s="41">
        <v>9139133.9800000004</v>
      </c>
      <c r="E27" s="41">
        <f t="shared" si="0"/>
        <v>9855966.0199999996</v>
      </c>
    </row>
    <row r="28" spans="1:5" ht="40.799999999999997" x14ac:dyDescent="0.25">
      <c r="A28" s="40" t="s">
        <v>40</v>
      </c>
      <c r="B28" s="42" t="s">
        <v>41</v>
      </c>
      <c r="C28" s="41">
        <v>9906700</v>
      </c>
      <c r="D28" s="41">
        <v>4668475.6900000004</v>
      </c>
      <c r="E28" s="41">
        <f t="shared" si="0"/>
        <v>5238224.3099999996</v>
      </c>
    </row>
    <row r="29" spans="1:5" ht="61.2" x14ac:dyDescent="0.25">
      <c r="A29" s="40" t="s">
        <v>42</v>
      </c>
      <c r="B29" s="42" t="s">
        <v>43</v>
      </c>
      <c r="C29" s="41">
        <v>9906700</v>
      </c>
      <c r="D29" s="41">
        <v>4668475.6900000004</v>
      </c>
      <c r="E29" s="41">
        <f t="shared" si="0"/>
        <v>5238224.3099999996</v>
      </c>
    </row>
    <row r="30" spans="1:5" ht="51" x14ac:dyDescent="0.25">
      <c r="A30" s="40" t="s">
        <v>44</v>
      </c>
      <c r="B30" s="42" t="s">
        <v>45</v>
      </c>
      <c r="C30" s="41">
        <v>47200</v>
      </c>
      <c r="D30" s="41">
        <v>27015.88</v>
      </c>
      <c r="E30" s="41">
        <f t="shared" si="0"/>
        <v>20184.12</v>
      </c>
    </row>
    <row r="31" spans="1:5" ht="71.400000000000006" x14ac:dyDescent="0.25">
      <c r="A31" s="40" t="s">
        <v>46</v>
      </c>
      <c r="B31" s="42" t="s">
        <v>47</v>
      </c>
      <c r="C31" s="41">
        <v>47200</v>
      </c>
      <c r="D31" s="41">
        <v>27015.88</v>
      </c>
      <c r="E31" s="41">
        <f t="shared" si="0"/>
        <v>20184.12</v>
      </c>
    </row>
    <row r="32" spans="1:5" ht="40.799999999999997" x14ac:dyDescent="0.25">
      <c r="A32" s="40" t="s">
        <v>48</v>
      </c>
      <c r="B32" s="42" t="s">
        <v>49</v>
      </c>
      <c r="C32" s="41">
        <v>9041200</v>
      </c>
      <c r="D32" s="41">
        <v>5049804.3899999997</v>
      </c>
      <c r="E32" s="41">
        <f t="shared" si="0"/>
        <v>3991395.6100000003</v>
      </c>
    </row>
    <row r="33" spans="1:5" ht="61.2" x14ac:dyDescent="0.25">
      <c r="A33" s="40" t="s">
        <v>50</v>
      </c>
      <c r="B33" s="42" t="s">
        <v>51</v>
      </c>
      <c r="C33" s="41">
        <v>9041200</v>
      </c>
      <c r="D33" s="41">
        <v>5049804.3899999997</v>
      </c>
      <c r="E33" s="41">
        <f t="shared" si="0"/>
        <v>3991395.6100000003</v>
      </c>
    </row>
    <row r="34" spans="1:5" ht="40.799999999999997" x14ac:dyDescent="0.25">
      <c r="A34" s="40" t="s">
        <v>52</v>
      </c>
      <c r="B34" s="42" t="s">
        <v>53</v>
      </c>
      <c r="C34" s="41">
        <v>0</v>
      </c>
      <c r="D34" s="41">
        <v>-606161.98</v>
      </c>
      <c r="E34" s="41">
        <f t="shared" si="0"/>
        <v>606161.98</v>
      </c>
    </row>
    <row r="35" spans="1:5" ht="61.2" x14ac:dyDescent="0.25">
      <c r="A35" s="40" t="s">
        <v>54</v>
      </c>
      <c r="B35" s="42" t="s">
        <v>55</v>
      </c>
      <c r="C35" s="41">
        <v>0</v>
      </c>
      <c r="D35" s="41">
        <v>-606161.98</v>
      </c>
      <c r="E35" s="41">
        <f t="shared" si="0"/>
        <v>606161.98</v>
      </c>
    </row>
    <row r="36" spans="1:5" ht="13.2" x14ac:dyDescent="0.25">
      <c r="A36" s="40" t="s">
        <v>56</v>
      </c>
      <c r="B36" s="42" t="s">
        <v>57</v>
      </c>
      <c r="C36" s="41">
        <v>1116532300</v>
      </c>
      <c r="D36" s="41">
        <v>647199397.27999997</v>
      </c>
      <c r="E36" s="41">
        <f t="shared" si="0"/>
        <v>469332902.72000003</v>
      </c>
    </row>
    <row r="37" spans="1:5" ht="20.399999999999999" x14ac:dyDescent="0.25">
      <c r="A37" s="40" t="s">
        <v>58</v>
      </c>
      <c r="B37" s="42" t="s">
        <v>59</v>
      </c>
      <c r="C37" s="41">
        <v>828321300</v>
      </c>
      <c r="D37" s="41">
        <v>444460746.24000001</v>
      </c>
      <c r="E37" s="41">
        <f t="shared" si="0"/>
        <v>383860553.75999999</v>
      </c>
    </row>
    <row r="38" spans="1:5" ht="20.399999999999999" x14ac:dyDescent="0.25">
      <c r="A38" s="40" t="s">
        <v>60</v>
      </c>
      <c r="B38" s="42" t="s">
        <v>61</v>
      </c>
      <c r="C38" s="41">
        <v>519341000</v>
      </c>
      <c r="D38" s="41">
        <v>302460538.25999999</v>
      </c>
      <c r="E38" s="41">
        <f t="shared" si="0"/>
        <v>216880461.74000001</v>
      </c>
    </row>
    <row r="39" spans="1:5" ht="20.399999999999999" x14ac:dyDescent="0.25">
      <c r="A39" s="40" t="s">
        <v>60</v>
      </c>
      <c r="B39" s="42" t="s">
        <v>62</v>
      </c>
      <c r="C39" s="41">
        <v>519341000</v>
      </c>
      <c r="D39" s="41">
        <v>302460538.25999999</v>
      </c>
      <c r="E39" s="41">
        <f t="shared" si="0"/>
        <v>216880461.74000001</v>
      </c>
    </row>
    <row r="40" spans="1:5" ht="20.399999999999999" x14ac:dyDescent="0.25">
      <c r="A40" s="40" t="s">
        <v>63</v>
      </c>
      <c r="B40" s="42" t="s">
        <v>64</v>
      </c>
      <c r="C40" s="41">
        <v>308980300</v>
      </c>
      <c r="D40" s="41">
        <v>142000207.97999999</v>
      </c>
      <c r="E40" s="41">
        <f t="shared" si="0"/>
        <v>166980092.02000001</v>
      </c>
    </row>
    <row r="41" spans="1:5" ht="40.799999999999997" x14ac:dyDescent="0.25">
      <c r="A41" s="40" t="s">
        <v>65</v>
      </c>
      <c r="B41" s="42" t="s">
        <v>66</v>
      </c>
      <c r="C41" s="41">
        <v>308980300</v>
      </c>
      <c r="D41" s="41">
        <v>142000207.97999999</v>
      </c>
      <c r="E41" s="41">
        <f t="shared" si="0"/>
        <v>166980092.02000001</v>
      </c>
    </row>
    <row r="42" spans="1:5" ht="13.2" x14ac:dyDescent="0.25">
      <c r="A42" s="40" t="s">
        <v>67</v>
      </c>
      <c r="B42" s="42" t="s">
        <v>68</v>
      </c>
      <c r="C42" s="41">
        <v>0</v>
      </c>
      <c r="D42" s="41">
        <v>60371.4</v>
      </c>
      <c r="E42" s="41">
        <f t="shared" si="0"/>
        <v>-60371.4</v>
      </c>
    </row>
    <row r="43" spans="1:5" ht="13.2" x14ac:dyDescent="0.25">
      <c r="A43" s="40" t="s">
        <v>67</v>
      </c>
      <c r="B43" s="42" t="s">
        <v>69</v>
      </c>
      <c r="C43" s="41">
        <v>0</v>
      </c>
      <c r="D43" s="41">
        <v>60371.4</v>
      </c>
      <c r="E43" s="41">
        <f t="shared" si="0"/>
        <v>-60371.4</v>
      </c>
    </row>
    <row r="44" spans="1:5" ht="13.2" x14ac:dyDescent="0.25">
      <c r="A44" s="40" t="s">
        <v>70</v>
      </c>
      <c r="B44" s="42" t="s">
        <v>71</v>
      </c>
      <c r="C44" s="41">
        <v>151191000</v>
      </c>
      <c r="D44" s="41">
        <v>114144243.20999999</v>
      </c>
      <c r="E44" s="41">
        <f t="shared" si="0"/>
        <v>37046756.790000007</v>
      </c>
    </row>
    <row r="45" spans="1:5" ht="13.2" x14ac:dyDescent="0.25">
      <c r="A45" s="40" t="s">
        <v>70</v>
      </c>
      <c r="B45" s="42" t="s">
        <v>72</v>
      </c>
      <c r="C45" s="41">
        <v>151191000</v>
      </c>
      <c r="D45" s="41">
        <v>114144243.20999999</v>
      </c>
      <c r="E45" s="41">
        <f t="shared" si="0"/>
        <v>37046756.790000007</v>
      </c>
    </row>
    <row r="46" spans="1:5" ht="26.25" customHeight="1" x14ac:dyDescent="0.25">
      <c r="A46" s="40" t="s">
        <v>73</v>
      </c>
      <c r="B46" s="42" t="s">
        <v>74</v>
      </c>
      <c r="C46" s="41">
        <v>137020000</v>
      </c>
      <c r="D46" s="41">
        <v>88534036.430000007</v>
      </c>
      <c r="E46" s="41">
        <f t="shared" si="0"/>
        <v>48485963.569999993</v>
      </c>
    </row>
    <row r="47" spans="1:5" ht="20.399999999999999" x14ac:dyDescent="0.25">
      <c r="A47" s="40" t="s">
        <v>75</v>
      </c>
      <c r="B47" s="42" t="s">
        <v>76</v>
      </c>
      <c r="C47" s="41">
        <v>137020000</v>
      </c>
      <c r="D47" s="41">
        <v>88534036.430000007</v>
      </c>
      <c r="E47" s="41">
        <f t="shared" si="0"/>
        <v>48485963.569999993</v>
      </c>
    </row>
    <row r="48" spans="1:5" ht="13.2" x14ac:dyDescent="0.25">
      <c r="A48" s="40" t="s">
        <v>77</v>
      </c>
      <c r="B48" s="42" t="s">
        <v>78</v>
      </c>
      <c r="C48" s="41">
        <v>77398000</v>
      </c>
      <c r="D48" s="41">
        <v>15968885.01</v>
      </c>
      <c r="E48" s="41">
        <f t="shared" si="0"/>
        <v>61429114.990000002</v>
      </c>
    </row>
    <row r="49" spans="1:5" ht="13.2" x14ac:dyDescent="0.25">
      <c r="A49" s="40" t="s">
        <v>79</v>
      </c>
      <c r="B49" s="42" t="s">
        <v>80</v>
      </c>
      <c r="C49" s="41">
        <v>38570000</v>
      </c>
      <c r="D49" s="41">
        <v>2558700.46</v>
      </c>
      <c r="E49" s="41">
        <f t="shared" si="0"/>
        <v>36011299.539999999</v>
      </c>
    </row>
    <row r="50" spans="1:5" ht="20.399999999999999" x14ac:dyDescent="0.25">
      <c r="A50" s="40" t="s">
        <v>81</v>
      </c>
      <c r="B50" s="42" t="s">
        <v>82</v>
      </c>
      <c r="C50" s="41">
        <v>38570000</v>
      </c>
      <c r="D50" s="41">
        <v>2558700.46</v>
      </c>
      <c r="E50" s="41">
        <f t="shared" si="0"/>
        <v>36011299.539999999</v>
      </c>
    </row>
    <row r="51" spans="1:5" ht="13.2" x14ac:dyDescent="0.25">
      <c r="A51" s="40" t="s">
        <v>83</v>
      </c>
      <c r="B51" s="42" t="s">
        <v>84</v>
      </c>
      <c r="C51" s="41">
        <v>38828000</v>
      </c>
      <c r="D51" s="41">
        <v>13410184.550000001</v>
      </c>
      <c r="E51" s="41">
        <f t="shared" si="0"/>
        <v>25417815.449999999</v>
      </c>
    </row>
    <row r="52" spans="1:5" ht="13.2" x14ac:dyDescent="0.25">
      <c r="A52" s="40" t="s">
        <v>85</v>
      </c>
      <c r="B52" s="42" t="s">
        <v>86</v>
      </c>
      <c r="C52" s="41">
        <v>29940000</v>
      </c>
      <c r="D52" s="41">
        <v>12691556.68</v>
      </c>
      <c r="E52" s="41">
        <f t="shared" si="0"/>
        <v>17248443.32</v>
      </c>
    </row>
    <row r="53" spans="1:5" ht="20.399999999999999" x14ac:dyDescent="0.25">
      <c r="A53" s="40" t="s">
        <v>87</v>
      </c>
      <c r="B53" s="42" t="s">
        <v>88</v>
      </c>
      <c r="C53" s="41">
        <v>29940000</v>
      </c>
      <c r="D53" s="41">
        <v>12691556.68</v>
      </c>
      <c r="E53" s="41">
        <f t="shared" si="0"/>
        <v>17248443.32</v>
      </c>
    </row>
    <row r="54" spans="1:5" ht="13.2" x14ac:dyDescent="0.25">
      <c r="A54" s="40" t="s">
        <v>89</v>
      </c>
      <c r="B54" s="42" t="s">
        <v>90</v>
      </c>
      <c r="C54" s="41">
        <v>8888000</v>
      </c>
      <c r="D54" s="41">
        <v>718627.87</v>
      </c>
      <c r="E54" s="41">
        <f t="shared" si="0"/>
        <v>8169372.1299999999</v>
      </c>
    </row>
    <row r="55" spans="1:5" ht="20.399999999999999" x14ac:dyDescent="0.25">
      <c r="A55" s="40" t="s">
        <v>91</v>
      </c>
      <c r="B55" s="42" t="s">
        <v>92</v>
      </c>
      <c r="C55" s="41">
        <v>8888000</v>
      </c>
      <c r="D55" s="41">
        <v>718627.87</v>
      </c>
      <c r="E55" s="41">
        <f t="shared" si="0"/>
        <v>8169372.1299999999</v>
      </c>
    </row>
    <row r="56" spans="1:5" ht="13.2" x14ac:dyDescent="0.25">
      <c r="A56" s="40" t="s">
        <v>93</v>
      </c>
      <c r="B56" s="42" t="s">
        <v>94</v>
      </c>
      <c r="C56" s="41">
        <v>36523000</v>
      </c>
      <c r="D56" s="41">
        <v>15128612.779999999</v>
      </c>
      <c r="E56" s="41">
        <f t="shared" si="0"/>
        <v>21394387.219999999</v>
      </c>
    </row>
    <row r="57" spans="1:5" ht="20.399999999999999" x14ac:dyDescent="0.25">
      <c r="A57" s="40" t="s">
        <v>95</v>
      </c>
      <c r="B57" s="42" t="s">
        <v>96</v>
      </c>
      <c r="C57" s="41">
        <v>36193000</v>
      </c>
      <c r="D57" s="41">
        <v>15108612.779999999</v>
      </c>
      <c r="E57" s="41">
        <f t="shared" si="0"/>
        <v>21084387.219999999</v>
      </c>
    </row>
    <row r="58" spans="1:5" ht="30.6" x14ac:dyDescent="0.25">
      <c r="A58" s="40" t="s">
        <v>97</v>
      </c>
      <c r="B58" s="42" t="s">
        <v>98</v>
      </c>
      <c r="C58" s="41">
        <v>36193000</v>
      </c>
      <c r="D58" s="41">
        <v>15108612.779999999</v>
      </c>
      <c r="E58" s="41">
        <f t="shared" si="0"/>
        <v>21084387.219999999</v>
      </c>
    </row>
    <row r="59" spans="1:5" ht="20.399999999999999" x14ac:dyDescent="0.25">
      <c r="A59" s="40" t="s">
        <v>99</v>
      </c>
      <c r="B59" s="42" t="s">
        <v>100</v>
      </c>
      <c r="C59" s="41">
        <v>330000</v>
      </c>
      <c r="D59" s="41">
        <v>20000</v>
      </c>
      <c r="E59" s="41">
        <f t="shared" si="0"/>
        <v>310000</v>
      </c>
    </row>
    <row r="60" spans="1:5" ht="20.399999999999999" x14ac:dyDescent="0.25">
      <c r="A60" s="40" t="s">
        <v>101</v>
      </c>
      <c r="B60" s="42" t="s">
        <v>102</v>
      </c>
      <c r="C60" s="41">
        <v>330000</v>
      </c>
      <c r="D60" s="41">
        <v>20000</v>
      </c>
      <c r="E60" s="41">
        <f t="shared" si="0"/>
        <v>310000</v>
      </c>
    </row>
    <row r="61" spans="1:5" ht="24.75" customHeight="1" x14ac:dyDescent="0.25">
      <c r="A61" s="40" t="s">
        <v>103</v>
      </c>
      <c r="B61" s="42" t="s">
        <v>104</v>
      </c>
      <c r="C61" s="41">
        <v>152125680</v>
      </c>
      <c r="D61" s="41">
        <v>82933557.329999998</v>
      </c>
      <c r="E61" s="41">
        <f t="shared" si="0"/>
        <v>69192122.670000002</v>
      </c>
    </row>
    <row r="62" spans="1:5" ht="51" x14ac:dyDescent="0.25">
      <c r="A62" s="40" t="s">
        <v>105</v>
      </c>
      <c r="B62" s="42" t="s">
        <v>106</v>
      </c>
      <c r="C62" s="41">
        <v>100286348</v>
      </c>
      <c r="D62" s="41">
        <v>53942189.789999999</v>
      </c>
      <c r="E62" s="41">
        <f t="shared" si="0"/>
        <v>46344158.210000001</v>
      </c>
    </row>
    <row r="63" spans="1:5" ht="40.799999999999997" x14ac:dyDescent="0.25">
      <c r="A63" s="40" t="s">
        <v>107</v>
      </c>
      <c r="B63" s="42" t="s">
        <v>108</v>
      </c>
      <c r="C63" s="41">
        <v>97735397</v>
      </c>
      <c r="D63" s="41">
        <v>52965769.729999997</v>
      </c>
      <c r="E63" s="41">
        <f t="shared" si="0"/>
        <v>44769627.270000003</v>
      </c>
    </row>
    <row r="64" spans="1:5" ht="40.799999999999997" x14ac:dyDescent="0.25">
      <c r="A64" s="40" t="s">
        <v>109</v>
      </c>
      <c r="B64" s="42" t="s">
        <v>110</v>
      </c>
      <c r="C64" s="41">
        <v>97735397</v>
      </c>
      <c r="D64" s="41">
        <v>52965769.729999997</v>
      </c>
      <c r="E64" s="41">
        <f t="shared" si="0"/>
        <v>44769627.270000003</v>
      </c>
    </row>
    <row r="65" spans="1:5" ht="40.799999999999997" x14ac:dyDescent="0.25">
      <c r="A65" s="40" t="s">
        <v>111</v>
      </c>
      <c r="B65" s="42" t="s">
        <v>112</v>
      </c>
      <c r="C65" s="41">
        <v>2550951</v>
      </c>
      <c r="D65" s="41">
        <v>910027.59</v>
      </c>
      <c r="E65" s="41">
        <f t="shared" si="0"/>
        <v>1640923.4100000001</v>
      </c>
    </row>
    <row r="66" spans="1:5" ht="48.75" customHeight="1" x14ac:dyDescent="0.25">
      <c r="A66" s="40" t="s">
        <v>113</v>
      </c>
      <c r="B66" s="42" t="s">
        <v>114</v>
      </c>
      <c r="C66" s="41">
        <v>2550951</v>
      </c>
      <c r="D66" s="41">
        <v>910027.59</v>
      </c>
      <c r="E66" s="41">
        <f t="shared" si="0"/>
        <v>1640923.4100000001</v>
      </c>
    </row>
    <row r="67" spans="1:5" ht="51" x14ac:dyDescent="0.25">
      <c r="A67" s="40" t="s">
        <v>115</v>
      </c>
      <c r="B67" s="42" t="s">
        <v>116</v>
      </c>
      <c r="C67" s="41">
        <v>0</v>
      </c>
      <c r="D67" s="41">
        <v>66392.47</v>
      </c>
      <c r="E67" s="41">
        <f t="shared" si="0"/>
        <v>-66392.47</v>
      </c>
    </row>
    <row r="68" spans="1:5" ht="40.799999999999997" x14ac:dyDescent="0.25">
      <c r="A68" s="40" t="s">
        <v>117</v>
      </c>
      <c r="B68" s="42" t="s">
        <v>118</v>
      </c>
      <c r="C68" s="41">
        <v>0</v>
      </c>
      <c r="D68" s="41">
        <v>66392.47</v>
      </c>
      <c r="E68" s="41">
        <f t="shared" si="0"/>
        <v>-66392.47</v>
      </c>
    </row>
    <row r="69" spans="1:5" ht="30.6" x14ac:dyDescent="0.25">
      <c r="A69" s="40" t="s">
        <v>119</v>
      </c>
      <c r="B69" s="42" t="s">
        <v>120</v>
      </c>
      <c r="C69" s="41">
        <v>7601</v>
      </c>
      <c r="D69" s="41">
        <v>493.43</v>
      </c>
      <c r="E69" s="41">
        <f t="shared" si="0"/>
        <v>7107.57</v>
      </c>
    </row>
    <row r="70" spans="1:5" ht="30.6" x14ac:dyDescent="0.25">
      <c r="A70" s="40" t="s">
        <v>121</v>
      </c>
      <c r="B70" s="42" t="s">
        <v>122</v>
      </c>
      <c r="C70" s="41">
        <v>7601</v>
      </c>
      <c r="D70" s="41">
        <v>493.43</v>
      </c>
      <c r="E70" s="41">
        <f t="shared" si="0"/>
        <v>7107.57</v>
      </c>
    </row>
    <row r="71" spans="1:5" ht="81.599999999999994" x14ac:dyDescent="0.25">
      <c r="A71" s="40" t="s">
        <v>123</v>
      </c>
      <c r="B71" s="42" t="s">
        <v>124</v>
      </c>
      <c r="C71" s="41">
        <v>7601</v>
      </c>
      <c r="D71" s="41">
        <v>493.43</v>
      </c>
      <c r="E71" s="41">
        <f t="shared" si="0"/>
        <v>7107.57</v>
      </c>
    </row>
    <row r="72" spans="1:5" ht="12" customHeight="1" x14ac:dyDescent="0.25">
      <c r="A72" s="40" t="s">
        <v>125</v>
      </c>
      <c r="B72" s="42" t="s">
        <v>126</v>
      </c>
      <c r="C72" s="41">
        <v>5939</v>
      </c>
      <c r="D72" s="41">
        <v>0</v>
      </c>
      <c r="E72" s="41">
        <f t="shared" si="0"/>
        <v>5939</v>
      </c>
    </row>
    <row r="73" spans="1:5" ht="30.6" x14ac:dyDescent="0.25">
      <c r="A73" s="40" t="s">
        <v>127</v>
      </c>
      <c r="B73" s="42" t="s">
        <v>128</v>
      </c>
      <c r="C73" s="41">
        <v>5939</v>
      </c>
      <c r="D73" s="41">
        <v>0</v>
      </c>
      <c r="E73" s="41">
        <f t="shared" si="0"/>
        <v>5939</v>
      </c>
    </row>
    <row r="74" spans="1:5" ht="30.6" x14ac:dyDescent="0.25">
      <c r="A74" s="40" t="s">
        <v>129</v>
      </c>
      <c r="B74" s="42" t="s">
        <v>130</v>
      </c>
      <c r="C74" s="41">
        <v>5939</v>
      </c>
      <c r="D74" s="41">
        <v>0</v>
      </c>
      <c r="E74" s="41">
        <f t="shared" si="0"/>
        <v>5939</v>
      </c>
    </row>
    <row r="75" spans="1:5" ht="51" x14ac:dyDescent="0.25">
      <c r="A75" s="40" t="s">
        <v>131</v>
      </c>
      <c r="B75" s="42" t="s">
        <v>132</v>
      </c>
      <c r="C75" s="41">
        <v>51825792</v>
      </c>
      <c r="D75" s="41">
        <v>28990874.109999999</v>
      </c>
      <c r="E75" s="41">
        <f t="shared" si="0"/>
        <v>22834917.890000001</v>
      </c>
    </row>
    <row r="76" spans="1:5" ht="51" x14ac:dyDescent="0.25">
      <c r="A76" s="40" t="s">
        <v>133</v>
      </c>
      <c r="B76" s="42" t="s">
        <v>134</v>
      </c>
      <c r="C76" s="41">
        <v>41901251</v>
      </c>
      <c r="D76" s="41">
        <v>23047276.640000001</v>
      </c>
      <c r="E76" s="41">
        <f t="shared" si="0"/>
        <v>18853974.359999999</v>
      </c>
    </row>
    <row r="77" spans="1:5" ht="40.799999999999997" x14ac:dyDescent="0.25">
      <c r="A77" s="40" t="s">
        <v>135</v>
      </c>
      <c r="B77" s="42" t="s">
        <v>136</v>
      </c>
      <c r="C77" s="41">
        <v>41901251</v>
      </c>
      <c r="D77" s="41">
        <v>23047276.640000001</v>
      </c>
      <c r="E77" s="41">
        <f t="shared" si="0"/>
        <v>18853974.359999999</v>
      </c>
    </row>
    <row r="78" spans="1:5" ht="61.2" x14ac:dyDescent="0.25">
      <c r="A78" s="40" t="s">
        <v>137</v>
      </c>
      <c r="B78" s="42" t="s">
        <v>138</v>
      </c>
      <c r="C78" s="41">
        <v>9924541</v>
      </c>
      <c r="D78" s="41">
        <v>5943597.4699999997</v>
      </c>
      <c r="E78" s="41">
        <f t="shared" si="0"/>
        <v>3980943.5300000003</v>
      </c>
    </row>
    <row r="79" spans="1:5" ht="51" x14ac:dyDescent="0.25">
      <c r="A79" s="40" t="s">
        <v>139</v>
      </c>
      <c r="B79" s="42" t="s">
        <v>140</v>
      </c>
      <c r="C79" s="41">
        <v>9924541</v>
      </c>
      <c r="D79" s="41">
        <v>5943597.4699999997</v>
      </c>
      <c r="E79" s="41">
        <f t="shared" si="0"/>
        <v>3980943.5300000003</v>
      </c>
    </row>
    <row r="80" spans="1:5" ht="13.2" x14ac:dyDescent="0.25">
      <c r="A80" s="40" t="s">
        <v>141</v>
      </c>
      <c r="B80" s="42" t="s">
        <v>142</v>
      </c>
      <c r="C80" s="41">
        <v>4164370</v>
      </c>
      <c r="D80" s="41">
        <v>2198192.54</v>
      </c>
      <c r="E80" s="41">
        <f t="shared" ref="E80:E99" si="1">C80-D80</f>
        <v>1966177.46</v>
      </c>
    </row>
    <row r="81" spans="1:5" ht="13.2" x14ac:dyDescent="0.25">
      <c r="A81" s="40" t="s">
        <v>143</v>
      </c>
      <c r="B81" s="42" t="s">
        <v>144</v>
      </c>
      <c r="C81" s="41">
        <v>4164370</v>
      </c>
      <c r="D81" s="41">
        <v>2198192.54</v>
      </c>
      <c r="E81" s="41">
        <f t="shared" si="1"/>
        <v>1966177.46</v>
      </c>
    </row>
    <row r="82" spans="1:5" ht="20.399999999999999" x14ac:dyDescent="0.25">
      <c r="A82" s="40" t="s">
        <v>145</v>
      </c>
      <c r="B82" s="42" t="s">
        <v>146</v>
      </c>
      <c r="C82" s="41">
        <v>348400</v>
      </c>
      <c r="D82" s="41">
        <v>601008.07999999996</v>
      </c>
      <c r="E82" s="41">
        <f t="shared" si="1"/>
        <v>-252608.07999999996</v>
      </c>
    </row>
    <row r="83" spans="1:5" ht="13.2" x14ac:dyDescent="0.25">
      <c r="A83" s="40" t="s">
        <v>147</v>
      </c>
      <c r="B83" s="42" t="s">
        <v>148</v>
      </c>
      <c r="C83" s="41">
        <v>293730</v>
      </c>
      <c r="D83" s="41">
        <v>93918.34</v>
      </c>
      <c r="E83" s="41">
        <f t="shared" si="1"/>
        <v>199811.66</v>
      </c>
    </row>
    <row r="84" spans="1:5" ht="13.2" x14ac:dyDescent="0.25">
      <c r="A84" s="40" t="s">
        <v>149</v>
      </c>
      <c r="B84" s="42" t="s">
        <v>150</v>
      </c>
      <c r="C84" s="41">
        <v>3522240</v>
      </c>
      <c r="D84" s="41">
        <v>1503266.12</v>
      </c>
      <c r="E84" s="41">
        <f t="shared" si="1"/>
        <v>2018973.88</v>
      </c>
    </row>
    <row r="85" spans="1:5" ht="13.2" x14ac:dyDescent="0.25">
      <c r="A85" s="40" t="s">
        <v>151</v>
      </c>
      <c r="B85" s="42" t="s">
        <v>152</v>
      </c>
      <c r="C85" s="41">
        <v>708580</v>
      </c>
      <c r="D85" s="41">
        <v>695776.56</v>
      </c>
      <c r="E85" s="41">
        <f t="shared" si="1"/>
        <v>12803.439999999944</v>
      </c>
    </row>
    <row r="86" spans="1:5" ht="13.2" x14ac:dyDescent="0.25">
      <c r="A86" s="40" t="s">
        <v>153</v>
      </c>
      <c r="B86" s="42" t="s">
        <v>154</v>
      </c>
      <c r="C86" s="41">
        <v>2813660</v>
      </c>
      <c r="D86" s="41">
        <v>807489.56</v>
      </c>
      <c r="E86" s="41">
        <f t="shared" si="1"/>
        <v>2006170.44</v>
      </c>
    </row>
    <row r="87" spans="1:5" ht="20.399999999999999" x14ac:dyDescent="0.25">
      <c r="A87" s="40" t="s">
        <v>155</v>
      </c>
      <c r="B87" s="42" t="s">
        <v>156</v>
      </c>
      <c r="C87" s="41">
        <v>5503945</v>
      </c>
      <c r="D87" s="41">
        <v>3559031.09</v>
      </c>
      <c r="E87" s="41">
        <f t="shared" si="1"/>
        <v>1944913.9100000001</v>
      </c>
    </row>
    <row r="88" spans="1:5" ht="13.2" x14ac:dyDescent="0.25">
      <c r="A88" s="40" t="s">
        <v>157</v>
      </c>
      <c r="B88" s="42" t="s">
        <v>158</v>
      </c>
      <c r="C88" s="41">
        <v>5503945</v>
      </c>
      <c r="D88" s="41">
        <v>3559031.09</v>
      </c>
      <c r="E88" s="41">
        <f t="shared" si="1"/>
        <v>1944913.9100000001</v>
      </c>
    </row>
    <row r="89" spans="1:5" ht="20.399999999999999" x14ac:dyDescent="0.25">
      <c r="A89" s="40" t="s">
        <v>159</v>
      </c>
      <c r="B89" s="42" t="s">
        <v>160</v>
      </c>
      <c r="C89" s="41">
        <v>25000</v>
      </c>
      <c r="D89" s="41">
        <v>0</v>
      </c>
      <c r="E89" s="41">
        <f t="shared" si="1"/>
        <v>25000</v>
      </c>
    </row>
    <row r="90" spans="1:5" ht="20.399999999999999" x14ac:dyDescent="0.25">
      <c r="A90" s="40" t="s">
        <v>161</v>
      </c>
      <c r="B90" s="42" t="s">
        <v>162</v>
      </c>
      <c r="C90" s="41">
        <v>25000</v>
      </c>
      <c r="D90" s="41">
        <v>0</v>
      </c>
      <c r="E90" s="41">
        <f t="shared" si="1"/>
        <v>25000</v>
      </c>
    </row>
    <row r="91" spans="1:5" ht="13.2" x14ac:dyDescent="0.25">
      <c r="A91" s="40" t="s">
        <v>163</v>
      </c>
      <c r="B91" s="42" t="s">
        <v>164</v>
      </c>
      <c r="C91" s="41">
        <v>5478945</v>
      </c>
      <c r="D91" s="41">
        <v>3559031.09</v>
      </c>
      <c r="E91" s="41">
        <f t="shared" si="1"/>
        <v>1919913.9100000001</v>
      </c>
    </row>
    <row r="92" spans="1:5" ht="13.2" x14ac:dyDescent="0.25">
      <c r="A92" s="40" t="s">
        <v>165</v>
      </c>
      <c r="B92" s="42" t="s">
        <v>166</v>
      </c>
      <c r="C92" s="41">
        <v>5478945</v>
      </c>
      <c r="D92" s="41">
        <v>3559031.09</v>
      </c>
      <c r="E92" s="41">
        <f t="shared" si="1"/>
        <v>1919913.9100000001</v>
      </c>
    </row>
    <row r="93" spans="1:5" ht="20.399999999999999" x14ac:dyDescent="0.25">
      <c r="A93" s="40" t="s">
        <v>167</v>
      </c>
      <c r="B93" s="42" t="s">
        <v>168</v>
      </c>
      <c r="C93" s="41">
        <v>108518756</v>
      </c>
      <c r="D93" s="41">
        <v>18030425.280000001</v>
      </c>
      <c r="E93" s="41">
        <f t="shared" si="1"/>
        <v>90488330.719999999</v>
      </c>
    </row>
    <row r="94" spans="1:5" ht="13.2" x14ac:dyDescent="0.25">
      <c r="A94" s="40" t="s">
        <v>169</v>
      </c>
      <c r="B94" s="42" t="s">
        <v>170</v>
      </c>
      <c r="C94" s="41">
        <v>4190433</v>
      </c>
      <c r="D94" s="41">
        <v>1806662</v>
      </c>
      <c r="E94" s="41">
        <f t="shared" si="1"/>
        <v>2383771</v>
      </c>
    </row>
    <row r="95" spans="1:5" ht="13.2" x14ac:dyDescent="0.25">
      <c r="A95" s="40" t="s">
        <v>171</v>
      </c>
      <c r="B95" s="42" t="s">
        <v>172</v>
      </c>
      <c r="C95" s="41">
        <v>4190433</v>
      </c>
      <c r="D95" s="41">
        <v>1806662</v>
      </c>
      <c r="E95" s="41">
        <f t="shared" si="1"/>
        <v>2383771</v>
      </c>
    </row>
    <row r="96" spans="1:5" ht="40.799999999999997" x14ac:dyDescent="0.25">
      <c r="A96" s="40" t="s">
        <v>173</v>
      </c>
      <c r="B96" s="42" t="s">
        <v>174</v>
      </c>
      <c r="C96" s="41">
        <v>84130453</v>
      </c>
      <c r="D96" s="41">
        <v>4276160.53</v>
      </c>
      <c r="E96" s="41">
        <f t="shared" si="1"/>
        <v>79854292.469999999</v>
      </c>
    </row>
    <row r="97" spans="1:5" ht="51" x14ac:dyDescent="0.25">
      <c r="A97" s="40" t="s">
        <v>175</v>
      </c>
      <c r="B97" s="42" t="s">
        <v>176</v>
      </c>
      <c r="C97" s="41">
        <v>84130453</v>
      </c>
      <c r="D97" s="41">
        <v>4276160.53</v>
      </c>
      <c r="E97" s="41">
        <f t="shared" si="1"/>
        <v>79854292.469999999</v>
      </c>
    </row>
    <row r="98" spans="1:5" ht="57.75" customHeight="1" x14ac:dyDescent="0.25">
      <c r="A98" s="40" t="s">
        <v>177</v>
      </c>
      <c r="B98" s="42" t="s">
        <v>178</v>
      </c>
      <c r="C98" s="41">
        <v>84130453</v>
      </c>
      <c r="D98" s="41">
        <v>4276160.53</v>
      </c>
      <c r="E98" s="41">
        <f t="shared" si="1"/>
        <v>79854292.469999999</v>
      </c>
    </row>
    <row r="99" spans="1:5" ht="20.399999999999999" x14ac:dyDescent="0.25">
      <c r="A99" s="40" t="s">
        <v>179</v>
      </c>
      <c r="B99" s="42" t="s">
        <v>180</v>
      </c>
      <c r="C99" s="41">
        <v>20197870</v>
      </c>
      <c r="D99" s="41">
        <v>11947602.75</v>
      </c>
      <c r="E99" s="41">
        <f t="shared" si="1"/>
        <v>8250267.25</v>
      </c>
    </row>
    <row r="100" spans="1:5" ht="20.399999999999999" x14ac:dyDescent="0.25">
      <c r="A100" s="40" t="s">
        <v>181</v>
      </c>
      <c r="B100" s="42" t="s">
        <v>182</v>
      </c>
      <c r="C100" s="41">
        <v>10813683</v>
      </c>
      <c r="D100" s="41">
        <v>11832740.689999999</v>
      </c>
      <c r="E100" s="41">
        <f t="shared" ref="E100:E163" si="2">C100-D100</f>
        <v>-1019057.6899999995</v>
      </c>
    </row>
    <row r="101" spans="1:5" ht="30.6" x14ac:dyDescent="0.25">
      <c r="A101" s="40" t="s">
        <v>183</v>
      </c>
      <c r="B101" s="42" t="s">
        <v>184</v>
      </c>
      <c r="C101" s="41">
        <v>10813683</v>
      </c>
      <c r="D101" s="41">
        <v>11832740.689999999</v>
      </c>
      <c r="E101" s="41">
        <f t="shared" si="2"/>
        <v>-1019057.6899999995</v>
      </c>
    </row>
    <row r="102" spans="1:5" ht="30.6" x14ac:dyDescent="0.25">
      <c r="A102" s="40" t="s">
        <v>185</v>
      </c>
      <c r="B102" s="42" t="s">
        <v>186</v>
      </c>
      <c r="C102" s="41">
        <v>9384187</v>
      </c>
      <c r="D102" s="41">
        <v>114862.06</v>
      </c>
      <c r="E102" s="41">
        <f t="shared" si="2"/>
        <v>9269324.9399999995</v>
      </c>
    </row>
    <row r="103" spans="1:5" ht="30.6" x14ac:dyDescent="0.25">
      <c r="A103" s="40" t="s">
        <v>187</v>
      </c>
      <c r="B103" s="42" t="s">
        <v>188</v>
      </c>
      <c r="C103" s="41">
        <v>9384187</v>
      </c>
      <c r="D103" s="41">
        <v>114862.06</v>
      </c>
      <c r="E103" s="41">
        <f t="shared" si="2"/>
        <v>9269324.9399999995</v>
      </c>
    </row>
    <row r="104" spans="1:5" ht="13.2" x14ac:dyDescent="0.25">
      <c r="A104" s="40" t="s">
        <v>189</v>
      </c>
      <c r="B104" s="42" t="s">
        <v>190</v>
      </c>
      <c r="C104" s="41">
        <v>0</v>
      </c>
      <c r="D104" s="41">
        <v>-583.16</v>
      </c>
      <c r="E104" s="41">
        <f t="shared" si="2"/>
        <v>583.16</v>
      </c>
    </row>
    <row r="105" spans="1:5" ht="20.399999999999999" x14ac:dyDescent="0.25">
      <c r="A105" s="40" t="s">
        <v>191</v>
      </c>
      <c r="B105" s="42" t="s">
        <v>192</v>
      </c>
      <c r="C105" s="41">
        <v>0</v>
      </c>
      <c r="D105" s="41">
        <v>-583.16</v>
      </c>
      <c r="E105" s="41">
        <f t="shared" si="2"/>
        <v>583.16</v>
      </c>
    </row>
    <row r="106" spans="1:5" ht="20.399999999999999" x14ac:dyDescent="0.25">
      <c r="A106" s="40" t="s">
        <v>193</v>
      </c>
      <c r="B106" s="42" t="s">
        <v>194</v>
      </c>
      <c r="C106" s="41">
        <v>0</v>
      </c>
      <c r="D106" s="41">
        <v>-583.16</v>
      </c>
      <c r="E106" s="41">
        <f t="shared" si="2"/>
        <v>583.16</v>
      </c>
    </row>
    <row r="107" spans="1:5" ht="13.2" x14ac:dyDescent="0.25">
      <c r="A107" s="40" t="s">
        <v>195</v>
      </c>
      <c r="B107" s="42" t="s">
        <v>196</v>
      </c>
      <c r="C107" s="41">
        <v>14692214</v>
      </c>
      <c r="D107" s="41">
        <v>10799502.949999999</v>
      </c>
      <c r="E107" s="41">
        <f t="shared" si="2"/>
        <v>3892711.0500000007</v>
      </c>
    </row>
    <row r="108" spans="1:5" ht="20.399999999999999" x14ac:dyDescent="0.25">
      <c r="A108" s="40" t="s">
        <v>197</v>
      </c>
      <c r="B108" s="42" t="s">
        <v>198</v>
      </c>
      <c r="C108" s="41">
        <v>2291358</v>
      </c>
      <c r="D108" s="41">
        <v>7650689.1600000001</v>
      </c>
      <c r="E108" s="41">
        <f t="shared" si="2"/>
        <v>-5359331.16</v>
      </c>
    </row>
    <row r="109" spans="1:5" ht="30.6" x14ac:dyDescent="0.25">
      <c r="A109" s="40" t="s">
        <v>199</v>
      </c>
      <c r="B109" s="42" t="s">
        <v>200</v>
      </c>
      <c r="C109" s="41">
        <v>0</v>
      </c>
      <c r="D109" s="41">
        <v>33090.31</v>
      </c>
      <c r="E109" s="41">
        <f t="shared" si="2"/>
        <v>-33090.31</v>
      </c>
    </row>
    <row r="110" spans="1:5" ht="40.799999999999997" x14ac:dyDescent="0.25">
      <c r="A110" s="40" t="s">
        <v>201</v>
      </c>
      <c r="B110" s="42" t="s">
        <v>202</v>
      </c>
      <c r="C110" s="41">
        <v>0</v>
      </c>
      <c r="D110" s="41">
        <v>33090.31</v>
      </c>
      <c r="E110" s="41">
        <f t="shared" si="2"/>
        <v>-33090.31</v>
      </c>
    </row>
    <row r="111" spans="1:5" ht="40.799999999999997" x14ac:dyDescent="0.25">
      <c r="A111" s="40" t="s">
        <v>203</v>
      </c>
      <c r="B111" s="42" t="s">
        <v>204</v>
      </c>
      <c r="C111" s="41">
        <v>0</v>
      </c>
      <c r="D111" s="41">
        <v>128660.33</v>
      </c>
      <c r="E111" s="41">
        <f t="shared" si="2"/>
        <v>-128660.33</v>
      </c>
    </row>
    <row r="112" spans="1:5" ht="61.2" x14ac:dyDescent="0.25">
      <c r="A112" s="40" t="s">
        <v>205</v>
      </c>
      <c r="B112" s="42" t="s">
        <v>206</v>
      </c>
      <c r="C112" s="41">
        <v>0</v>
      </c>
      <c r="D112" s="41">
        <v>128660.33</v>
      </c>
      <c r="E112" s="41">
        <f t="shared" si="2"/>
        <v>-128660.33</v>
      </c>
    </row>
    <row r="113" spans="1:5" ht="30.6" x14ac:dyDescent="0.25">
      <c r="A113" s="40" t="s">
        <v>207</v>
      </c>
      <c r="B113" s="42" t="s">
        <v>208</v>
      </c>
      <c r="C113" s="41">
        <v>692391</v>
      </c>
      <c r="D113" s="41">
        <v>1236860.1200000001</v>
      </c>
      <c r="E113" s="41">
        <f t="shared" si="2"/>
        <v>-544469.12000000011</v>
      </c>
    </row>
    <row r="114" spans="1:5" ht="40.799999999999997" x14ac:dyDescent="0.25">
      <c r="A114" s="40" t="s">
        <v>209</v>
      </c>
      <c r="B114" s="42" t="s">
        <v>210</v>
      </c>
      <c r="C114" s="41">
        <v>692391</v>
      </c>
      <c r="D114" s="41">
        <v>1236860.1200000001</v>
      </c>
      <c r="E114" s="41">
        <f t="shared" si="2"/>
        <v>-544469.12000000011</v>
      </c>
    </row>
    <row r="115" spans="1:5" ht="40.799999999999997" x14ac:dyDescent="0.25">
      <c r="A115" s="40" t="s">
        <v>211</v>
      </c>
      <c r="B115" s="42" t="s">
        <v>212</v>
      </c>
      <c r="C115" s="41">
        <v>240000</v>
      </c>
      <c r="D115" s="41">
        <v>3419421.51</v>
      </c>
      <c r="E115" s="41">
        <f t="shared" si="2"/>
        <v>-3179421.51</v>
      </c>
    </row>
    <row r="116" spans="1:5" ht="61.2" x14ac:dyDescent="0.25">
      <c r="A116" s="40" t="s">
        <v>213</v>
      </c>
      <c r="B116" s="42" t="s">
        <v>214</v>
      </c>
      <c r="C116" s="41">
        <v>240000</v>
      </c>
      <c r="D116" s="41">
        <v>0</v>
      </c>
      <c r="E116" s="41">
        <f t="shared" si="2"/>
        <v>240000</v>
      </c>
    </row>
    <row r="117" spans="1:5" ht="51" x14ac:dyDescent="0.25">
      <c r="A117" s="40" t="s">
        <v>215</v>
      </c>
      <c r="B117" s="42" t="s">
        <v>216</v>
      </c>
      <c r="C117" s="41">
        <v>0</v>
      </c>
      <c r="D117" s="41">
        <v>3419421.51</v>
      </c>
      <c r="E117" s="41">
        <f t="shared" si="2"/>
        <v>-3419421.51</v>
      </c>
    </row>
    <row r="118" spans="1:5" ht="40.799999999999997" x14ac:dyDescent="0.25">
      <c r="A118" s="40" t="s">
        <v>217</v>
      </c>
      <c r="B118" s="42" t="s">
        <v>218</v>
      </c>
      <c r="C118" s="41">
        <v>0</v>
      </c>
      <c r="D118" s="41">
        <v>1500</v>
      </c>
      <c r="E118" s="41">
        <f t="shared" si="2"/>
        <v>-1500</v>
      </c>
    </row>
    <row r="119" spans="1:5" ht="51" x14ac:dyDescent="0.25">
      <c r="A119" s="40" t="s">
        <v>219</v>
      </c>
      <c r="B119" s="42" t="s">
        <v>220</v>
      </c>
      <c r="C119" s="41">
        <v>0</v>
      </c>
      <c r="D119" s="41">
        <v>1500</v>
      </c>
      <c r="E119" s="41">
        <f t="shared" si="2"/>
        <v>-1500</v>
      </c>
    </row>
    <row r="120" spans="1:5" ht="51" x14ac:dyDescent="0.25">
      <c r="A120" s="40" t="s">
        <v>221</v>
      </c>
      <c r="B120" s="42" t="s">
        <v>222</v>
      </c>
      <c r="C120" s="41">
        <v>0</v>
      </c>
      <c r="D120" s="41">
        <v>170610.74</v>
      </c>
      <c r="E120" s="41">
        <f t="shared" si="2"/>
        <v>-170610.74</v>
      </c>
    </row>
    <row r="121" spans="1:5" ht="81.599999999999994" x14ac:dyDescent="0.25">
      <c r="A121" s="40" t="s">
        <v>223</v>
      </c>
      <c r="B121" s="42" t="s">
        <v>224</v>
      </c>
      <c r="C121" s="41">
        <v>0</v>
      </c>
      <c r="D121" s="41">
        <v>140610.74</v>
      </c>
      <c r="E121" s="41">
        <f t="shared" si="2"/>
        <v>-140610.74</v>
      </c>
    </row>
    <row r="122" spans="1:5" ht="71.400000000000006" x14ac:dyDescent="0.25">
      <c r="A122" s="40" t="s">
        <v>225</v>
      </c>
      <c r="B122" s="42" t="s">
        <v>226</v>
      </c>
      <c r="C122" s="41">
        <v>0</v>
      </c>
      <c r="D122" s="41">
        <v>30000</v>
      </c>
      <c r="E122" s="41">
        <f t="shared" si="2"/>
        <v>-30000</v>
      </c>
    </row>
    <row r="123" spans="1:5" ht="30.6" x14ac:dyDescent="0.25">
      <c r="A123" s="40" t="s">
        <v>227</v>
      </c>
      <c r="B123" s="42" t="s">
        <v>228</v>
      </c>
      <c r="C123" s="41">
        <v>0</v>
      </c>
      <c r="D123" s="41">
        <v>16255.4</v>
      </c>
      <c r="E123" s="41">
        <f t="shared" si="2"/>
        <v>-16255.4</v>
      </c>
    </row>
    <row r="124" spans="1:5" ht="51" x14ac:dyDescent="0.25">
      <c r="A124" s="40" t="s">
        <v>229</v>
      </c>
      <c r="B124" s="42" t="s">
        <v>230</v>
      </c>
      <c r="C124" s="41">
        <v>0</v>
      </c>
      <c r="D124" s="41">
        <v>16255.4</v>
      </c>
      <c r="E124" s="41">
        <f t="shared" si="2"/>
        <v>-16255.4</v>
      </c>
    </row>
    <row r="125" spans="1:5" ht="30.6" x14ac:dyDescent="0.25">
      <c r="A125" s="40" t="s">
        <v>231</v>
      </c>
      <c r="B125" s="42" t="s">
        <v>232</v>
      </c>
      <c r="C125" s="41">
        <v>789633</v>
      </c>
      <c r="D125" s="41">
        <v>1601054.16</v>
      </c>
      <c r="E125" s="41">
        <f t="shared" si="2"/>
        <v>-811421.15999999992</v>
      </c>
    </row>
    <row r="126" spans="1:5" ht="40.799999999999997" x14ac:dyDescent="0.25">
      <c r="A126" s="40" t="s">
        <v>233</v>
      </c>
      <c r="B126" s="42" t="s">
        <v>234</v>
      </c>
      <c r="C126" s="41">
        <v>550700</v>
      </c>
      <c r="D126" s="41">
        <v>1601054.16</v>
      </c>
      <c r="E126" s="41">
        <f t="shared" si="2"/>
        <v>-1050354.1599999999</v>
      </c>
    </row>
    <row r="127" spans="1:5" ht="40.799999999999997" x14ac:dyDescent="0.25">
      <c r="A127" s="40" t="s">
        <v>235</v>
      </c>
      <c r="B127" s="42" t="s">
        <v>236</v>
      </c>
      <c r="C127" s="41">
        <v>238933</v>
      </c>
      <c r="D127" s="41">
        <v>0</v>
      </c>
      <c r="E127" s="41">
        <f t="shared" si="2"/>
        <v>238933</v>
      </c>
    </row>
    <row r="128" spans="1:5" ht="40.799999999999997" x14ac:dyDescent="0.25">
      <c r="A128" s="40" t="s">
        <v>237</v>
      </c>
      <c r="B128" s="42" t="s">
        <v>238</v>
      </c>
      <c r="C128" s="41">
        <v>569334</v>
      </c>
      <c r="D128" s="41">
        <v>1043236.59</v>
      </c>
      <c r="E128" s="41">
        <f t="shared" si="2"/>
        <v>-473902.58999999997</v>
      </c>
    </row>
    <row r="129" spans="1:5" ht="61.2" x14ac:dyDescent="0.25">
      <c r="A129" s="40" t="s">
        <v>239</v>
      </c>
      <c r="B129" s="42" t="s">
        <v>240</v>
      </c>
      <c r="C129" s="41">
        <v>10000</v>
      </c>
      <c r="D129" s="41">
        <v>0</v>
      </c>
      <c r="E129" s="41">
        <f t="shared" si="2"/>
        <v>10000</v>
      </c>
    </row>
    <row r="130" spans="1:5" ht="51" x14ac:dyDescent="0.25">
      <c r="A130" s="40" t="s">
        <v>241</v>
      </c>
      <c r="B130" s="42" t="s">
        <v>242</v>
      </c>
      <c r="C130" s="41">
        <v>559334</v>
      </c>
      <c r="D130" s="41">
        <v>1043236.59</v>
      </c>
      <c r="E130" s="41">
        <f t="shared" si="2"/>
        <v>-483902.58999999997</v>
      </c>
    </row>
    <row r="131" spans="1:5" ht="20.399999999999999" x14ac:dyDescent="0.25">
      <c r="A131" s="40" t="s">
        <v>243</v>
      </c>
      <c r="B131" s="42" t="s">
        <v>244</v>
      </c>
      <c r="C131" s="41">
        <v>0</v>
      </c>
      <c r="D131" s="41">
        <v>28385.98</v>
      </c>
      <c r="E131" s="41">
        <f t="shared" si="2"/>
        <v>-28385.98</v>
      </c>
    </row>
    <row r="132" spans="1:5" ht="30.6" x14ac:dyDescent="0.25">
      <c r="A132" s="40" t="s">
        <v>245</v>
      </c>
      <c r="B132" s="42" t="s">
        <v>246</v>
      </c>
      <c r="C132" s="41">
        <v>0</v>
      </c>
      <c r="D132" s="41">
        <v>28385.98</v>
      </c>
      <c r="E132" s="41">
        <f t="shared" si="2"/>
        <v>-28385.98</v>
      </c>
    </row>
    <row r="133" spans="1:5" ht="61.2" x14ac:dyDescent="0.25">
      <c r="A133" s="40" t="s">
        <v>247</v>
      </c>
      <c r="B133" s="42" t="s">
        <v>248</v>
      </c>
      <c r="C133" s="41">
        <v>11779154</v>
      </c>
      <c r="D133" s="41">
        <v>1183167.3899999999</v>
      </c>
      <c r="E133" s="41">
        <f t="shared" si="2"/>
        <v>10595986.609999999</v>
      </c>
    </row>
    <row r="134" spans="1:5" ht="30.6" x14ac:dyDescent="0.25">
      <c r="A134" s="40" t="s">
        <v>249</v>
      </c>
      <c r="B134" s="42" t="s">
        <v>250</v>
      </c>
      <c r="C134" s="41">
        <v>7705549</v>
      </c>
      <c r="D134" s="41">
        <v>341027.34</v>
      </c>
      <c r="E134" s="41">
        <f t="shared" si="2"/>
        <v>7364521.6600000001</v>
      </c>
    </row>
    <row r="135" spans="1:5" ht="40.799999999999997" x14ac:dyDescent="0.25">
      <c r="A135" s="40" t="s">
        <v>251</v>
      </c>
      <c r="B135" s="42" t="s">
        <v>252</v>
      </c>
      <c r="C135" s="41">
        <v>7705549</v>
      </c>
      <c r="D135" s="41">
        <v>341027.34</v>
      </c>
      <c r="E135" s="41">
        <f t="shared" si="2"/>
        <v>7364521.6600000001</v>
      </c>
    </row>
    <row r="136" spans="1:5" ht="51" x14ac:dyDescent="0.25">
      <c r="A136" s="40" t="s">
        <v>253</v>
      </c>
      <c r="B136" s="42" t="s">
        <v>254</v>
      </c>
      <c r="C136" s="41">
        <v>4073605</v>
      </c>
      <c r="D136" s="41">
        <v>842140.05</v>
      </c>
      <c r="E136" s="41">
        <f t="shared" si="2"/>
        <v>3231464.95</v>
      </c>
    </row>
    <row r="137" spans="1:5" ht="40.799999999999997" x14ac:dyDescent="0.25">
      <c r="A137" s="40" t="s">
        <v>255</v>
      </c>
      <c r="B137" s="42" t="s">
        <v>256</v>
      </c>
      <c r="C137" s="41">
        <v>4073605</v>
      </c>
      <c r="D137" s="41">
        <v>842140.05</v>
      </c>
      <c r="E137" s="41">
        <f t="shared" si="2"/>
        <v>3231464.95</v>
      </c>
    </row>
    <row r="138" spans="1:5" ht="30.6" x14ac:dyDescent="0.25">
      <c r="A138" s="40" t="s">
        <v>257</v>
      </c>
      <c r="B138" s="42" t="s">
        <v>258</v>
      </c>
      <c r="C138" s="41">
        <v>470417</v>
      </c>
      <c r="D138" s="41">
        <v>656522.38</v>
      </c>
      <c r="E138" s="41">
        <f t="shared" si="2"/>
        <v>-186105.38</v>
      </c>
    </row>
    <row r="139" spans="1:5" ht="30.6" x14ac:dyDescent="0.25">
      <c r="A139" s="40" t="s">
        <v>259</v>
      </c>
      <c r="B139" s="42" t="s">
        <v>260</v>
      </c>
      <c r="C139" s="41">
        <v>470417</v>
      </c>
      <c r="D139" s="41">
        <v>656522.38</v>
      </c>
      <c r="E139" s="41">
        <f t="shared" si="2"/>
        <v>-186105.38</v>
      </c>
    </row>
    <row r="140" spans="1:5" ht="13.2" x14ac:dyDescent="0.25">
      <c r="A140" s="40" t="s">
        <v>261</v>
      </c>
      <c r="B140" s="42" t="s">
        <v>262</v>
      </c>
      <c r="C140" s="41">
        <v>120667</v>
      </c>
      <c r="D140" s="41">
        <v>804321.05</v>
      </c>
      <c r="E140" s="41">
        <f t="shared" si="2"/>
        <v>-683654.05</v>
      </c>
    </row>
    <row r="141" spans="1:5" ht="51" x14ac:dyDescent="0.25">
      <c r="A141" s="40" t="s">
        <v>263</v>
      </c>
      <c r="B141" s="42" t="s">
        <v>264</v>
      </c>
      <c r="C141" s="41">
        <v>36667</v>
      </c>
      <c r="D141" s="41">
        <v>38018.519999999997</v>
      </c>
      <c r="E141" s="41">
        <f t="shared" si="2"/>
        <v>-1351.5199999999968</v>
      </c>
    </row>
    <row r="142" spans="1:5" ht="40.799999999999997" x14ac:dyDescent="0.25">
      <c r="A142" s="40" t="s">
        <v>265</v>
      </c>
      <c r="B142" s="42" t="s">
        <v>266</v>
      </c>
      <c r="C142" s="41">
        <v>36667</v>
      </c>
      <c r="D142" s="41">
        <v>38018.519999999997</v>
      </c>
      <c r="E142" s="41">
        <f t="shared" si="2"/>
        <v>-1351.5199999999968</v>
      </c>
    </row>
    <row r="143" spans="1:5" ht="40.799999999999997" x14ac:dyDescent="0.25">
      <c r="A143" s="40" t="s">
        <v>267</v>
      </c>
      <c r="B143" s="42" t="s">
        <v>268</v>
      </c>
      <c r="C143" s="41">
        <v>84000</v>
      </c>
      <c r="D143" s="41">
        <v>766302.53</v>
      </c>
      <c r="E143" s="41">
        <f t="shared" si="2"/>
        <v>-682302.53</v>
      </c>
    </row>
    <row r="144" spans="1:5" ht="40.799999999999997" x14ac:dyDescent="0.25">
      <c r="A144" s="40" t="s">
        <v>269</v>
      </c>
      <c r="B144" s="42" t="s">
        <v>270</v>
      </c>
      <c r="C144" s="41">
        <v>84000</v>
      </c>
      <c r="D144" s="41">
        <v>766302.53</v>
      </c>
      <c r="E144" s="41">
        <f t="shared" si="2"/>
        <v>-682302.53</v>
      </c>
    </row>
    <row r="145" spans="1:5" ht="13.2" x14ac:dyDescent="0.25">
      <c r="A145" s="40" t="s">
        <v>271</v>
      </c>
      <c r="B145" s="42" t="s">
        <v>272</v>
      </c>
      <c r="C145" s="41">
        <v>30618</v>
      </c>
      <c r="D145" s="41">
        <v>476416.99</v>
      </c>
      <c r="E145" s="41">
        <f t="shared" si="2"/>
        <v>-445798.99</v>
      </c>
    </row>
    <row r="146" spans="1:5" ht="91.8" x14ac:dyDescent="0.25">
      <c r="A146" s="40" t="s">
        <v>273</v>
      </c>
      <c r="B146" s="42" t="s">
        <v>274</v>
      </c>
      <c r="C146" s="41">
        <v>0</v>
      </c>
      <c r="D146" s="41">
        <v>428464.63</v>
      </c>
      <c r="E146" s="41">
        <f t="shared" si="2"/>
        <v>-428464.63</v>
      </c>
    </row>
    <row r="147" spans="1:5" ht="20.399999999999999" x14ac:dyDescent="0.25">
      <c r="A147" s="40" t="s">
        <v>275</v>
      </c>
      <c r="B147" s="42" t="s">
        <v>276</v>
      </c>
      <c r="C147" s="41">
        <v>30618</v>
      </c>
      <c r="D147" s="41">
        <v>47952.36</v>
      </c>
      <c r="E147" s="41">
        <f t="shared" si="2"/>
        <v>-17334.36</v>
      </c>
    </row>
    <row r="148" spans="1:5" ht="30.6" x14ac:dyDescent="0.25">
      <c r="A148" s="40" t="s">
        <v>277</v>
      </c>
      <c r="B148" s="42" t="s">
        <v>278</v>
      </c>
      <c r="C148" s="41">
        <v>30618</v>
      </c>
      <c r="D148" s="41">
        <v>47952.36</v>
      </c>
      <c r="E148" s="41">
        <f t="shared" si="2"/>
        <v>-17334.36</v>
      </c>
    </row>
    <row r="149" spans="1:5" ht="13.2" x14ac:dyDescent="0.25">
      <c r="A149" s="40" t="s">
        <v>279</v>
      </c>
      <c r="B149" s="42" t="s">
        <v>280</v>
      </c>
      <c r="C149" s="41">
        <v>311730</v>
      </c>
      <c r="D149" s="41">
        <v>388215.3</v>
      </c>
      <c r="E149" s="41">
        <f t="shared" si="2"/>
        <v>-76485.299999999988</v>
      </c>
    </row>
    <row r="150" spans="1:5" ht="13.2" x14ac:dyDescent="0.25">
      <c r="A150" s="40" t="s">
        <v>281</v>
      </c>
      <c r="B150" s="42" t="s">
        <v>282</v>
      </c>
      <c r="C150" s="41">
        <v>0</v>
      </c>
      <c r="D150" s="41">
        <v>-114020.22</v>
      </c>
      <c r="E150" s="41">
        <f t="shared" si="2"/>
        <v>114020.22</v>
      </c>
    </row>
    <row r="151" spans="1:5" ht="13.5" customHeight="1" x14ac:dyDescent="0.25">
      <c r="A151" s="40" t="s">
        <v>283</v>
      </c>
      <c r="B151" s="42" t="s">
        <v>284</v>
      </c>
      <c r="C151" s="41">
        <v>0</v>
      </c>
      <c r="D151" s="41">
        <v>-114020.22</v>
      </c>
      <c r="E151" s="41">
        <f t="shared" si="2"/>
        <v>114020.22</v>
      </c>
    </row>
    <row r="152" spans="1:5" ht="13.2" x14ac:dyDescent="0.25">
      <c r="A152" s="40" t="s">
        <v>285</v>
      </c>
      <c r="B152" s="42" t="s">
        <v>286</v>
      </c>
      <c r="C152" s="41">
        <v>311730</v>
      </c>
      <c r="D152" s="41">
        <v>502235.52</v>
      </c>
      <c r="E152" s="41">
        <f t="shared" si="2"/>
        <v>-190505.52000000002</v>
      </c>
    </row>
    <row r="153" spans="1:5" ht="13.2" x14ac:dyDescent="0.25">
      <c r="A153" s="40" t="s">
        <v>287</v>
      </c>
      <c r="B153" s="42" t="s">
        <v>288</v>
      </c>
      <c r="C153" s="41">
        <v>311730</v>
      </c>
      <c r="D153" s="41">
        <v>502235.52</v>
      </c>
      <c r="E153" s="41">
        <f t="shared" si="2"/>
        <v>-190505.52000000002</v>
      </c>
    </row>
    <row r="154" spans="1:5" ht="13.2" x14ac:dyDescent="0.25">
      <c r="A154" s="40" t="s">
        <v>289</v>
      </c>
      <c r="B154" s="42" t="s">
        <v>290</v>
      </c>
      <c r="C154" s="41">
        <v>7496121638.0200005</v>
      </c>
      <c r="D154" s="41">
        <v>4125497337.3699999</v>
      </c>
      <c r="E154" s="41">
        <f t="shared" si="2"/>
        <v>3370624300.6500006</v>
      </c>
    </row>
    <row r="155" spans="1:5" ht="20.399999999999999" x14ac:dyDescent="0.25">
      <c r="A155" s="40" t="s">
        <v>291</v>
      </c>
      <c r="B155" s="42" t="s">
        <v>292</v>
      </c>
      <c r="C155" s="41">
        <v>7496121638.0200005</v>
      </c>
      <c r="D155" s="41">
        <v>4227808524.71</v>
      </c>
      <c r="E155" s="41">
        <f t="shared" si="2"/>
        <v>3268313113.3100004</v>
      </c>
    </row>
    <row r="156" spans="1:5" ht="13.2" x14ac:dyDescent="0.25">
      <c r="A156" s="40" t="s">
        <v>293</v>
      </c>
      <c r="B156" s="42" t="s">
        <v>294</v>
      </c>
      <c r="C156" s="41">
        <v>1490760360</v>
      </c>
      <c r="D156" s="41">
        <v>723849600</v>
      </c>
      <c r="E156" s="41">
        <f t="shared" si="2"/>
        <v>766910760</v>
      </c>
    </row>
    <row r="157" spans="1:5" ht="13.2" x14ac:dyDescent="0.25">
      <c r="A157" s="40" t="s">
        <v>295</v>
      </c>
      <c r="B157" s="42" t="s">
        <v>296</v>
      </c>
      <c r="C157" s="41">
        <v>1102771000</v>
      </c>
      <c r="D157" s="41">
        <v>569305600</v>
      </c>
      <c r="E157" s="41">
        <f t="shared" si="2"/>
        <v>533465400</v>
      </c>
    </row>
    <row r="158" spans="1:5" ht="20.399999999999999" x14ac:dyDescent="0.25">
      <c r="A158" s="40" t="s">
        <v>297</v>
      </c>
      <c r="B158" s="42" t="s">
        <v>298</v>
      </c>
      <c r="C158" s="41">
        <v>1102771000</v>
      </c>
      <c r="D158" s="41">
        <v>569305600</v>
      </c>
      <c r="E158" s="41">
        <f t="shared" si="2"/>
        <v>533465400</v>
      </c>
    </row>
    <row r="159" spans="1:5" ht="20.399999999999999" x14ac:dyDescent="0.25">
      <c r="A159" s="40" t="s">
        <v>299</v>
      </c>
      <c r="B159" s="42" t="s">
        <v>300</v>
      </c>
      <c r="C159" s="41">
        <v>387989360</v>
      </c>
      <c r="D159" s="41">
        <v>154544000</v>
      </c>
      <c r="E159" s="41">
        <f t="shared" si="2"/>
        <v>233445360</v>
      </c>
    </row>
    <row r="160" spans="1:5" ht="20.399999999999999" x14ac:dyDescent="0.25">
      <c r="A160" s="40" t="s">
        <v>301</v>
      </c>
      <c r="B160" s="42" t="s">
        <v>302</v>
      </c>
      <c r="C160" s="41">
        <v>387989360</v>
      </c>
      <c r="D160" s="41">
        <v>154544000</v>
      </c>
      <c r="E160" s="41">
        <f t="shared" si="2"/>
        <v>233445360</v>
      </c>
    </row>
    <row r="161" spans="1:5" ht="20.399999999999999" x14ac:dyDescent="0.25">
      <c r="A161" s="40" t="s">
        <v>303</v>
      </c>
      <c r="B161" s="42" t="s">
        <v>304</v>
      </c>
      <c r="C161" s="41">
        <v>1763173027.8299999</v>
      </c>
      <c r="D161" s="41">
        <v>766720112.28999996</v>
      </c>
      <c r="E161" s="41">
        <f t="shared" si="2"/>
        <v>996452915.53999996</v>
      </c>
    </row>
    <row r="162" spans="1:5" ht="61.2" x14ac:dyDescent="0.25">
      <c r="A162" s="40" t="s">
        <v>305</v>
      </c>
      <c r="B162" s="42" t="s">
        <v>306</v>
      </c>
      <c r="C162" s="41">
        <v>72762565.650000006</v>
      </c>
      <c r="D162" s="41">
        <v>72762565.650000006</v>
      </c>
      <c r="E162" s="41">
        <f t="shared" si="2"/>
        <v>0</v>
      </c>
    </row>
    <row r="163" spans="1:5" ht="61.2" x14ac:dyDescent="0.25">
      <c r="A163" s="40" t="s">
        <v>307</v>
      </c>
      <c r="B163" s="42" t="s">
        <v>308</v>
      </c>
      <c r="C163" s="41">
        <v>72762565.650000006</v>
      </c>
      <c r="D163" s="41">
        <v>72762565.650000006</v>
      </c>
      <c r="E163" s="41">
        <f t="shared" si="2"/>
        <v>0</v>
      </c>
    </row>
    <row r="164" spans="1:5" ht="20.399999999999999" x14ac:dyDescent="0.25">
      <c r="A164" s="40" t="s">
        <v>309</v>
      </c>
      <c r="B164" s="42" t="s">
        <v>310</v>
      </c>
      <c r="C164" s="41">
        <v>5816400</v>
      </c>
      <c r="D164" s="41">
        <v>2416351.83</v>
      </c>
      <c r="E164" s="41">
        <f t="shared" ref="E164:E213" si="3">C164-D164</f>
        <v>3400048.17</v>
      </c>
    </row>
    <row r="165" spans="1:5" ht="20.399999999999999" x14ac:dyDescent="0.25">
      <c r="A165" s="40" t="s">
        <v>311</v>
      </c>
      <c r="B165" s="42" t="s">
        <v>312</v>
      </c>
      <c r="C165" s="41">
        <v>5816400</v>
      </c>
      <c r="D165" s="41">
        <v>2416351.83</v>
      </c>
      <c r="E165" s="41">
        <f t="shared" si="3"/>
        <v>3400048.17</v>
      </c>
    </row>
    <row r="166" spans="1:5" ht="40.799999999999997" x14ac:dyDescent="0.25">
      <c r="A166" s="40" t="s">
        <v>313</v>
      </c>
      <c r="B166" s="42" t="s">
        <v>314</v>
      </c>
      <c r="C166" s="41">
        <v>16649800</v>
      </c>
      <c r="D166" s="41">
        <v>4994940</v>
      </c>
      <c r="E166" s="41">
        <f t="shared" si="3"/>
        <v>11654860</v>
      </c>
    </row>
    <row r="167" spans="1:5" ht="40.799999999999997" x14ac:dyDescent="0.25">
      <c r="A167" s="40" t="s">
        <v>315</v>
      </c>
      <c r="B167" s="42" t="s">
        <v>316</v>
      </c>
      <c r="C167" s="41">
        <v>16649800</v>
      </c>
      <c r="D167" s="41">
        <v>4994940</v>
      </c>
      <c r="E167" s="41">
        <f t="shared" si="3"/>
        <v>11654860</v>
      </c>
    </row>
    <row r="168" spans="1:5" ht="30.6" x14ac:dyDescent="0.25">
      <c r="A168" s="40" t="s">
        <v>317</v>
      </c>
      <c r="B168" s="42" t="s">
        <v>318</v>
      </c>
      <c r="C168" s="41">
        <v>20687800</v>
      </c>
      <c r="D168" s="41">
        <v>5962213.6900000004</v>
      </c>
      <c r="E168" s="41">
        <f t="shared" si="3"/>
        <v>14725586.309999999</v>
      </c>
    </row>
    <row r="169" spans="1:5" ht="30.6" x14ac:dyDescent="0.25">
      <c r="A169" s="40" t="s">
        <v>319</v>
      </c>
      <c r="B169" s="42" t="s">
        <v>320</v>
      </c>
      <c r="C169" s="41">
        <v>20687800</v>
      </c>
      <c r="D169" s="41">
        <v>5962213.6900000004</v>
      </c>
      <c r="E169" s="41">
        <f t="shared" si="3"/>
        <v>14725586.309999999</v>
      </c>
    </row>
    <row r="170" spans="1:5" ht="51" x14ac:dyDescent="0.25">
      <c r="A170" s="40" t="s">
        <v>321</v>
      </c>
      <c r="B170" s="42" t="s">
        <v>322</v>
      </c>
      <c r="C170" s="41">
        <v>462900</v>
      </c>
      <c r="D170" s="41">
        <v>462900</v>
      </c>
      <c r="E170" s="41">
        <f t="shared" si="3"/>
        <v>0</v>
      </c>
    </row>
    <row r="171" spans="1:5" ht="61.2" x14ac:dyDescent="0.25">
      <c r="A171" s="40" t="s">
        <v>323</v>
      </c>
      <c r="B171" s="42" t="s">
        <v>324</v>
      </c>
      <c r="C171" s="41">
        <v>462900</v>
      </c>
      <c r="D171" s="41">
        <v>462900</v>
      </c>
      <c r="E171" s="41">
        <f t="shared" si="3"/>
        <v>0</v>
      </c>
    </row>
    <row r="172" spans="1:5" ht="20.399999999999999" x14ac:dyDescent="0.25">
      <c r="A172" s="40" t="s">
        <v>325</v>
      </c>
      <c r="B172" s="42" t="s">
        <v>326</v>
      </c>
      <c r="C172" s="41">
        <v>16154210</v>
      </c>
      <c r="D172" s="41">
        <v>104035.46</v>
      </c>
      <c r="E172" s="41">
        <f t="shared" si="3"/>
        <v>16050174.539999999</v>
      </c>
    </row>
    <row r="173" spans="1:5" ht="20.399999999999999" x14ac:dyDescent="0.25">
      <c r="A173" s="40" t="s">
        <v>327</v>
      </c>
      <c r="B173" s="42" t="s">
        <v>328</v>
      </c>
      <c r="C173" s="41">
        <v>16154210</v>
      </c>
      <c r="D173" s="41">
        <v>104035.46</v>
      </c>
      <c r="E173" s="41">
        <f t="shared" si="3"/>
        <v>16050174.539999999</v>
      </c>
    </row>
    <row r="174" spans="1:5" ht="30.6" x14ac:dyDescent="0.25">
      <c r="A174" s="40" t="s">
        <v>329</v>
      </c>
      <c r="B174" s="42" t="s">
        <v>330</v>
      </c>
      <c r="C174" s="41">
        <v>99544900</v>
      </c>
      <c r="D174" s="41">
        <v>39474435.859999999</v>
      </c>
      <c r="E174" s="41">
        <f t="shared" si="3"/>
        <v>60070464.140000001</v>
      </c>
    </row>
    <row r="175" spans="1:5" ht="30.6" x14ac:dyDescent="0.25">
      <c r="A175" s="40" t="s">
        <v>331</v>
      </c>
      <c r="B175" s="42" t="s">
        <v>332</v>
      </c>
      <c r="C175" s="41">
        <v>99544900</v>
      </c>
      <c r="D175" s="41">
        <v>39474435.859999999</v>
      </c>
      <c r="E175" s="41">
        <f t="shared" si="3"/>
        <v>60070464.140000001</v>
      </c>
    </row>
    <row r="176" spans="1:5" ht="30.6" x14ac:dyDescent="0.25">
      <c r="A176" s="40" t="s">
        <v>333</v>
      </c>
      <c r="B176" s="42" t="s">
        <v>334</v>
      </c>
      <c r="C176" s="41">
        <v>306122448.98000002</v>
      </c>
      <c r="D176" s="41">
        <v>261101706.22999999</v>
      </c>
      <c r="E176" s="41">
        <f t="shared" si="3"/>
        <v>45020742.75000003</v>
      </c>
    </row>
    <row r="177" spans="1:5" ht="40.799999999999997" x14ac:dyDescent="0.25">
      <c r="A177" s="40" t="s">
        <v>335</v>
      </c>
      <c r="B177" s="42" t="s">
        <v>336</v>
      </c>
      <c r="C177" s="41">
        <v>306122448.98000002</v>
      </c>
      <c r="D177" s="41">
        <v>261101706.22999999</v>
      </c>
      <c r="E177" s="41">
        <f t="shared" si="3"/>
        <v>45020742.75000003</v>
      </c>
    </row>
    <row r="178" spans="1:5" ht="20.399999999999999" x14ac:dyDescent="0.25">
      <c r="A178" s="40" t="s">
        <v>337</v>
      </c>
      <c r="B178" s="42" t="s">
        <v>338</v>
      </c>
      <c r="C178" s="41">
        <v>33247232.550000001</v>
      </c>
      <c r="D178" s="41">
        <v>33247232.550000001</v>
      </c>
      <c r="E178" s="41">
        <f t="shared" si="3"/>
        <v>0</v>
      </c>
    </row>
    <row r="179" spans="1:5" ht="20.399999999999999" x14ac:dyDescent="0.25">
      <c r="A179" s="40" t="s">
        <v>339</v>
      </c>
      <c r="B179" s="42" t="s">
        <v>340</v>
      </c>
      <c r="C179" s="41">
        <v>33247232.550000001</v>
      </c>
      <c r="D179" s="41">
        <v>33247232.550000001</v>
      </c>
      <c r="E179" s="41">
        <f t="shared" si="3"/>
        <v>0</v>
      </c>
    </row>
    <row r="180" spans="1:5" ht="30.6" x14ac:dyDescent="0.25">
      <c r="A180" s="40" t="s">
        <v>341</v>
      </c>
      <c r="B180" s="42" t="s">
        <v>342</v>
      </c>
      <c r="C180" s="41">
        <v>171769891.08000001</v>
      </c>
      <c r="D180" s="41">
        <v>79028872.890000001</v>
      </c>
      <c r="E180" s="41">
        <f t="shared" si="3"/>
        <v>92741018.190000013</v>
      </c>
    </row>
    <row r="181" spans="1:5" ht="30.6" x14ac:dyDescent="0.25">
      <c r="A181" s="40" t="s">
        <v>343</v>
      </c>
      <c r="B181" s="42" t="s">
        <v>344</v>
      </c>
      <c r="C181" s="41">
        <v>171769891.08000001</v>
      </c>
      <c r="D181" s="41">
        <v>79028872.890000001</v>
      </c>
      <c r="E181" s="41">
        <f t="shared" si="3"/>
        <v>92741018.190000013</v>
      </c>
    </row>
    <row r="182" spans="1:5" ht="20.399999999999999" x14ac:dyDescent="0.25">
      <c r="A182" s="40" t="s">
        <v>345</v>
      </c>
      <c r="B182" s="42" t="s">
        <v>346</v>
      </c>
      <c r="C182" s="41">
        <v>41705541.369999997</v>
      </c>
      <c r="D182" s="41">
        <v>23416460.699999999</v>
      </c>
      <c r="E182" s="41">
        <f t="shared" si="3"/>
        <v>18289080.669999998</v>
      </c>
    </row>
    <row r="183" spans="1:5" ht="20.399999999999999" x14ac:dyDescent="0.25">
      <c r="A183" s="40" t="s">
        <v>347</v>
      </c>
      <c r="B183" s="42" t="s">
        <v>348</v>
      </c>
      <c r="C183" s="41">
        <v>41705541.369999997</v>
      </c>
      <c r="D183" s="41">
        <v>23416460.699999999</v>
      </c>
      <c r="E183" s="41">
        <f t="shared" si="3"/>
        <v>18289080.669999998</v>
      </c>
    </row>
    <row r="184" spans="1:5" ht="20.399999999999999" x14ac:dyDescent="0.25">
      <c r="A184" s="40" t="s">
        <v>349</v>
      </c>
      <c r="B184" s="42" t="s">
        <v>350</v>
      </c>
      <c r="C184" s="41">
        <v>372595055</v>
      </c>
      <c r="D184" s="41">
        <v>113496123.7</v>
      </c>
      <c r="E184" s="41">
        <f t="shared" si="3"/>
        <v>259098931.30000001</v>
      </c>
    </row>
    <row r="185" spans="1:5" ht="20.399999999999999" x14ac:dyDescent="0.25">
      <c r="A185" s="40" t="s">
        <v>351</v>
      </c>
      <c r="B185" s="42" t="s">
        <v>352</v>
      </c>
      <c r="C185" s="41">
        <v>372595055</v>
      </c>
      <c r="D185" s="41">
        <v>113496123.7</v>
      </c>
      <c r="E185" s="41">
        <f t="shared" si="3"/>
        <v>259098931.30000001</v>
      </c>
    </row>
    <row r="186" spans="1:5" ht="13.2" x14ac:dyDescent="0.25">
      <c r="A186" s="40" t="s">
        <v>353</v>
      </c>
      <c r="B186" s="42" t="s">
        <v>354</v>
      </c>
      <c r="C186" s="41">
        <v>605654283.20000005</v>
      </c>
      <c r="D186" s="41">
        <v>130252273.73</v>
      </c>
      <c r="E186" s="41">
        <f t="shared" si="3"/>
        <v>475402009.47000003</v>
      </c>
    </row>
    <row r="187" spans="1:5" ht="13.2" x14ac:dyDescent="0.25">
      <c r="A187" s="40" t="s">
        <v>355</v>
      </c>
      <c r="B187" s="42" t="s">
        <v>356</v>
      </c>
      <c r="C187" s="41">
        <v>605654283.20000005</v>
      </c>
      <c r="D187" s="41">
        <v>130252273.73</v>
      </c>
      <c r="E187" s="41">
        <f t="shared" si="3"/>
        <v>475402009.47000003</v>
      </c>
    </row>
    <row r="188" spans="1:5" ht="13.2" x14ac:dyDescent="0.25">
      <c r="A188" s="40" t="s">
        <v>357</v>
      </c>
      <c r="B188" s="42" t="s">
        <v>358</v>
      </c>
      <c r="C188" s="41">
        <v>4087485717.4899998</v>
      </c>
      <c r="D188" s="41">
        <v>2638690337.9400001</v>
      </c>
      <c r="E188" s="41">
        <f t="shared" si="3"/>
        <v>1448795379.5499997</v>
      </c>
    </row>
    <row r="189" spans="1:5" ht="20.399999999999999" x14ac:dyDescent="0.25">
      <c r="A189" s="40" t="s">
        <v>359</v>
      </c>
      <c r="B189" s="42" t="s">
        <v>360</v>
      </c>
      <c r="C189" s="41">
        <v>210024641.53999999</v>
      </c>
      <c r="D189" s="41">
        <v>140395913.63</v>
      </c>
      <c r="E189" s="41">
        <f t="shared" si="3"/>
        <v>69628727.909999996</v>
      </c>
    </row>
    <row r="190" spans="1:5" ht="20.399999999999999" x14ac:dyDescent="0.25">
      <c r="A190" s="40" t="s">
        <v>361</v>
      </c>
      <c r="B190" s="42" t="s">
        <v>362</v>
      </c>
      <c r="C190" s="41">
        <v>210024641.53999999</v>
      </c>
      <c r="D190" s="41">
        <v>140395913.63</v>
      </c>
      <c r="E190" s="41">
        <f t="shared" si="3"/>
        <v>69628727.909999996</v>
      </c>
    </row>
    <row r="191" spans="1:5" ht="30.6" x14ac:dyDescent="0.25">
      <c r="A191" s="40" t="s">
        <v>363</v>
      </c>
      <c r="B191" s="42" t="s">
        <v>364</v>
      </c>
      <c r="C191" s="41">
        <v>11404382.029999999</v>
      </c>
      <c r="D191" s="41">
        <v>11404382.029999999</v>
      </c>
      <c r="E191" s="41">
        <f t="shared" si="3"/>
        <v>0</v>
      </c>
    </row>
    <row r="192" spans="1:5" ht="36" customHeight="1" x14ac:dyDescent="0.25">
      <c r="A192" s="40" t="s">
        <v>365</v>
      </c>
      <c r="B192" s="42" t="s">
        <v>366</v>
      </c>
      <c r="C192" s="41">
        <v>11404382.029999999</v>
      </c>
      <c r="D192" s="41">
        <v>11404382.029999999</v>
      </c>
      <c r="E192" s="41">
        <f t="shared" si="3"/>
        <v>0</v>
      </c>
    </row>
    <row r="193" spans="1:5" ht="30.6" x14ac:dyDescent="0.25">
      <c r="A193" s="40" t="s">
        <v>367</v>
      </c>
      <c r="B193" s="42" t="s">
        <v>368</v>
      </c>
      <c r="C193" s="41">
        <v>61724</v>
      </c>
      <c r="D193" s="41">
        <v>0</v>
      </c>
      <c r="E193" s="41">
        <f t="shared" si="3"/>
        <v>61724</v>
      </c>
    </row>
    <row r="194" spans="1:5" ht="36" customHeight="1" x14ac:dyDescent="0.25">
      <c r="A194" s="40" t="s">
        <v>369</v>
      </c>
      <c r="B194" s="42" t="s">
        <v>370</v>
      </c>
      <c r="C194" s="41">
        <v>61724</v>
      </c>
      <c r="D194" s="41">
        <v>0</v>
      </c>
      <c r="E194" s="41">
        <f t="shared" si="3"/>
        <v>61724</v>
      </c>
    </row>
    <row r="195" spans="1:5" ht="20.399999999999999" x14ac:dyDescent="0.25">
      <c r="A195" s="40" t="s">
        <v>371</v>
      </c>
      <c r="B195" s="42" t="s">
        <v>372</v>
      </c>
      <c r="C195" s="41">
        <v>14542416</v>
      </c>
      <c r="D195" s="41">
        <v>8006050</v>
      </c>
      <c r="E195" s="41">
        <f t="shared" si="3"/>
        <v>6536366</v>
      </c>
    </row>
    <row r="196" spans="1:5" ht="20.399999999999999" x14ac:dyDescent="0.25">
      <c r="A196" s="40" t="s">
        <v>373</v>
      </c>
      <c r="B196" s="42" t="s">
        <v>374</v>
      </c>
      <c r="C196" s="41">
        <v>14542416</v>
      </c>
      <c r="D196" s="41">
        <v>8006050</v>
      </c>
      <c r="E196" s="41">
        <f t="shared" si="3"/>
        <v>6536366</v>
      </c>
    </row>
    <row r="197" spans="1:5" ht="20.399999999999999" x14ac:dyDescent="0.25">
      <c r="A197" s="40" t="s">
        <v>375</v>
      </c>
      <c r="B197" s="42" t="s">
        <v>376</v>
      </c>
      <c r="C197" s="41">
        <v>3851452553.9200001</v>
      </c>
      <c r="D197" s="41">
        <v>2478883992.2800002</v>
      </c>
      <c r="E197" s="41">
        <f t="shared" si="3"/>
        <v>1372568561.6399999</v>
      </c>
    </row>
    <row r="198" spans="1:5" ht="20.399999999999999" x14ac:dyDescent="0.25">
      <c r="A198" s="40" t="s">
        <v>377</v>
      </c>
      <c r="B198" s="42" t="s">
        <v>378</v>
      </c>
      <c r="C198" s="41">
        <v>3851452553.9200001</v>
      </c>
      <c r="D198" s="41">
        <v>2478883992.2800002</v>
      </c>
      <c r="E198" s="41">
        <f t="shared" si="3"/>
        <v>1372568561.6399999</v>
      </c>
    </row>
    <row r="199" spans="1:5" ht="13.2" x14ac:dyDescent="0.25">
      <c r="A199" s="40" t="s">
        <v>379</v>
      </c>
      <c r="B199" s="42" t="s">
        <v>380</v>
      </c>
      <c r="C199" s="41">
        <v>154702532.69999999</v>
      </c>
      <c r="D199" s="41">
        <v>98548474.480000004</v>
      </c>
      <c r="E199" s="41">
        <f t="shared" si="3"/>
        <v>56154058.219999984</v>
      </c>
    </row>
    <row r="200" spans="1:5" ht="40.799999999999997" x14ac:dyDescent="0.25">
      <c r="A200" s="40" t="s">
        <v>381</v>
      </c>
      <c r="B200" s="42" t="s">
        <v>382</v>
      </c>
      <c r="C200" s="41">
        <v>12322034</v>
      </c>
      <c r="D200" s="41">
        <v>5016387.17</v>
      </c>
      <c r="E200" s="41">
        <f t="shared" si="3"/>
        <v>7305646.8300000001</v>
      </c>
    </row>
    <row r="201" spans="1:5" ht="40.799999999999997" x14ac:dyDescent="0.25">
      <c r="A201" s="40" t="s">
        <v>383</v>
      </c>
      <c r="B201" s="42" t="s">
        <v>384</v>
      </c>
      <c r="C201" s="41">
        <v>12322034</v>
      </c>
      <c r="D201" s="41">
        <v>5016387.17</v>
      </c>
      <c r="E201" s="41">
        <f t="shared" si="3"/>
        <v>7305646.8300000001</v>
      </c>
    </row>
    <row r="202" spans="1:5" ht="70.5" customHeight="1" x14ac:dyDescent="0.25">
      <c r="A202" s="40" t="s">
        <v>385</v>
      </c>
      <c r="B202" s="42" t="s">
        <v>386</v>
      </c>
      <c r="C202" s="41">
        <v>109943624</v>
      </c>
      <c r="D202" s="41">
        <v>84827316.709999993</v>
      </c>
      <c r="E202" s="41">
        <f t="shared" si="3"/>
        <v>25116307.290000007</v>
      </c>
    </row>
    <row r="203" spans="1:5" ht="71.400000000000006" x14ac:dyDescent="0.25">
      <c r="A203" s="40" t="s">
        <v>387</v>
      </c>
      <c r="B203" s="42" t="s">
        <v>388</v>
      </c>
      <c r="C203" s="41">
        <v>109943624</v>
      </c>
      <c r="D203" s="41">
        <v>84827316.709999993</v>
      </c>
      <c r="E203" s="41">
        <f t="shared" si="3"/>
        <v>25116307.290000007</v>
      </c>
    </row>
    <row r="204" spans="1:5" ht="13.2" x14ac:dyDescent="0.25">
      <c r="A204" s="40" t="s">
        <v>389</v>
      </c>
      <c r="B204" s="42" t="s">
        <v>390</v>
      </c>
      <c r="C204" s="41">
        <v>32436874.699999999</v>
      </c>
      <c r="D204" s="41">
        <v>8704770.5999999996</v>
      </c>
      <c r="E204" s="41">
        <f t="shared" si="3"/>
        <v>23732104.100000001</v>
      </c>
    </row>
    <row r="205" spans="1:5" ht="20.399999999999999" x14ac:dyDescent="0.25">
      <c r="A205" s="40" t="s">
        <v>391</v>
      </c>
      <c r="B205" s="42" t="s">
        <v>392</v>
      </c>
      <c r="C205" s="41">
        <v>32436874.699999999</v>
      </c>
      <c r="D205" s="41">
        <v>8704770.5999999996</v>
      </c>
      <c r="E205" s="41">
        <f t="shared" si="3"/>
        <v>23732104.100000001</v>
      </c>
    </row>
    <row r="206" spans="1:5" ht="40.799999999999997" x14ac:dyDescent="0.25">
      <c r="A206" s="40" t="s">
        <v>393</v>
      </c>
      <c r="B206" s="42" t="s">
        <v>394</v>
      </c>
      <c r="C206" s="41">
        <v>0</v>
      </c>
      <c r="D206" s="41">
        <v>70</v>
      </c>
      <c r="E206" s="41">
        <f t="shared" si="3"/>
        <v>-70</v>
      </c>
    </row>
    <row r="207" spans="1:5" ht="51" x14ac:dyDescent="0.25">
      <c r="A207" s="40" t="s">
        <v>395</v>
      </c>
      <c r="B207" s="42" t="s">
        <v>396</v>
      </c>
      <c r="C207" s="41">
        <v>0</v>
      </c>
      <c r="D207" s="41">
        <v>70</v>
      </c>
      <c r="E207" s="41">
        <f t="shared" si="3"/>
        <v>-70</v>
      </c>
    </row>
    <row r="208" spans="1:5" ht="40.799999999999997" x14ac:dyDescent="0.25">
      <c r="A208" s="40" t="s">
        <v>397</v>
      </c>
      <c r="B208" s="42" t="s">
        <v>398</v>
      </c>
      <c r="C208" s="41">
        <v>0</v>
      </c>
      <c r="D208" s="41">
        <v>70</v>
      </c>
      <c r="E208" s="41">
        <f t="shared" si="3"/>
        <v>-70</v>
      </c>
    </row>
    <row r="209" spans="1:5" ht="20.399999999999999" x14ac:dyDescent="0.25">
      <c r="A209" s="40" t="s">
        <v>399</v>
      </c>
      <c r="B209" s="42" t="s">
        <v>400</v>
      </c>
      <c r="C209" s="41">
        <v>0</v>
      </c>
      <c r="D209" s="41">
        <v>70</v>
      </c>
      <c r="E209" s="41">
        <f t="shared" si="3"/>
        <v>-70</v>
      </c>
    </row>
    <row r="210" spans="1:5" ht="20.399999999999999" x14ac:dyDescent="0.25">
      <c r="A210" s="40" t="s">
        <v>401</v>
      </c>
      <c r="B210" s="42" t="s">
        <v>402</v>
      </c>
      <c r="C210" s="41">
        <v>0</v>
      </c>
      <c r="D210" s="41">
        <v>70</v>
      </c>
      <c r="E210" s="41">
        <f t="shared" si="3"/>
        <v>-70</v>
      </c>
    </row>
    <row r="211" spans="1:5" ht="30.6" x14ac:dyDescent="0.25">
      <c r="A211" s="40" t="s">
        <v>403</v>
      </c>
      <c r="B211" s="42" t="s">
        <v>404</v>
      </c>
      <c r="C211" s="41">
        <v>0</v>
      </c>
      <c r="D211" s="41">
        <v>-102311257.34</v>
      </c>
      <c r="E211" s="41">
        <f t="shared" si="3"/>
        <v>102311257.34</v>
      </c>
    </row>
    <row r="212" spans="1:5" ht="20.399999999999999" x14ac:dyDescent="0.25">
      <c r="A212" s="40" t="s">
        <v>405</v>
      </c>
      <c r="B212" s="42" t="s">
        <v>406</v>
      </c>
      <c r="C212" s="41">
        <v>0</v>
      </c>
      <c r="D212" s="41">
        <v>-102311257.34</v>
      </c>
      <c r="E212" s="41">
        <f t="shared" si="3"/>
        <v>102311257.34</v>
      </c>
    </row>
    <row r="213" spans="1:5" ht="33.75" customHeight="1" x14ac:dyDescent="0.25">
      <c r="A213" s="40" t="s">
        <v>407</v>
      </c>
      <c r="B213" s="42" t="s">
        <v>408</v>
      </c>
      <c r="C213" s="41">
        <v>0</v>
      </c>
      <c r="D213" s="41">
        <v>-102311257.34</v>
      </c>
      <c r="E213" s="41">
        <f t="shared" si="3"/>
        <v>102311257.34</v>
      </c>
    </row>
    <row r="214" spans="1:5" ht="13.2" x14ac:dyDescent="0.25">
      <c r="A214" s="20"/>
      <c r="B214" s="20"/>
      <c r="C214" s="20"/>
      <c r="D214" s="20"/>
    </row>
  </sheetData>
  <mergeCells count="7">
    <mergeCell ref="A7:E7"/>
    <mergeCell ref="A8:E8"/>
    <mergeCell ref="D1:E1"/>
    <mergeCell ref="D2:E2"/>
    <mergeCell ref="D3:E3"/>
    <mergeCell ref="D4:E4"/>
    <mergeCell ref="A6:E6"/>
  </mergeCells>
  <pageMargins left="1.1811023622047248" right="0.59055118110236238" top="0.59055118110236238" bottom="0.59055118110236238" header="0.19685039370078738" footer="0.19685039370078738"/>
  <pageSetup paperSize="9" scale="67" fitToHeight="0" orientation="portrait" useFirstPageNumber="1" horizontalDpi="300" verticalDpi="300" r:id="rId1"/>
  <headerFooter differentFirst="1">
    <oddHeader>&amp;C&amp;"Times New Roman,Regular "&amp;12&amp;P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2"/>
  <sheetViews>
    <sheetView workbookViewId="0">
      <selection activeCell="C9" sqref="C9"/>
    </sheetView>
  </sheetViews>
  <sheetFormatPr defaultRowHeight="12.75" customHeight="1" x14ac:dyDescent="0.25"/>
  <cols>
    <col min="1" max="1" width="44.6640625" customWidth="1"/>
    <col min="2" max="2" width="21.33203125" customWidth="1"/>
    <col min="3" max="3" width="20.5546875" customWidth="1"/>
    <col min="4" max="4" width="21" customWidth="1"/>
    <col min="5" max="5" width="22.33203125" customWidth="1"/>
  </cols>
  <sheetData>
    <row r="1" spans="1:5" ht="13.2" x14ac:dyDescent="0.25">
      <c r="A1" s="20"/>
      <c r="B1" s="20"/>
      <c r="C1" s="20"/>
      <c r="D1" s="20"/>
    </row>
    <row r="2" spans="1:5" ht="15.6" x14ac:dyDescent="0.3">
      <c r="A2" s="57" t="s">
        <v>409</v>
      </c>
      <c r="B2" s="58"/>
      <c r="C2" s="58"/>
      <c r="D2" s="58"/>
      <c r="E2" s="58"/>
    </row>
    <row r="3" spans="1:5" ht="15.6" x14ac:dyDescent="0.3">
      <c r="A3" s="21"/>
      <c r="B3" s="21"/>
      <c r="C3" s="21"/>
      <c r="D3" s="21"/>
      <c r="E3" s="22" t="s">
        <v>7</v>
      </c>
    </row>
    <row r="4" spans="1:5" ht="42.75" customHeight="1" x14ac:dyDescent="0.25">
      <c r="A4" s="18" t="s">
        <v>8</v>
      </c>
      <c r="B4" s="18" t="s">
        <v>410</v>
      </c>
      <c r="C4" s="18" t="s">
        <v>10</v>
      </c>
      <c r="D4" s="18" t="s">
        <v>11</v>
      </c>
      <c r="E4" s="18" t="s">
        <v>12</v>
      </c>
    </row>
    <row r="5" spans="1:5" ht="13.2" x14ac:dyDescent="0.25">
      <c r="A5" s="23" t="s">
        <v>13</v>
      </c>
      <c r="B5" s="23">
        <v>2</v>
      </c>
      <c r="C5" s="23">
        <v>3</v>
      </c>
      <c r="D5" s="23">
        <v>4</v>
      </c>
      <c r="E5" s="23">
        <v>5</v>
      </c>
    </row>
    <row r="6" spans="1:5" ht="15.6" x14ac:dyDescent="0.3">
      <c r="A6" s="39" t="s">
        <v>411</v>
      </c>
      <c r="B6" s="43" t="s">
        <v>412</v>
      </c>
      <c r="C6" s="38">
        <v>12223498928.59</v>
      </c>
      <c r="D6" s="38">
        <v>6394246871.8500004</v>
      </c>
      <c r="E6" s="38">
        <f t="shared" ref="E6:E9" si="0">C6-D6</f>
        <v>5829252056.7399998</v>
      </c>
    </row>
    <row r="7" spans="1:5" ht="13.2" x14ac:dyDescent="0.25">
      <c r="A7" s="44" t="s">
        <v>15</v>
      </c>
      <c r="B7" s="41"/>
      <c r="C7" s="41"/>
      <c r="D7" s="41"/>
      <c r="E7" s="41">
        <f t="shared" si="0"/>
        <v>0</v>
      </c>
    </row>
    <row r="8" spans="1:5" ht="13.2" x14ac:dyDescent="0.25">
      <c r="A8" s="45" t="s">
        <v>413</v>
      </c>
      <c r="B8" s="42" t="s">
        <v>414</v>
      </c>
      <c r="C8" s="41">
        <v>656647356.63</v>
      </c>
      <c r="D8" s="41">
        <v>305822861.85000002</v>
      </c>
      <c r="E8" s="41">
        <f t="shared" si="0"/>
        <v>350824494.77999997</v>
      </c>
    </row>
    <row r="9" spans="1:5" ht="24" customHeight="1" x14ac:dyDescent="0.25">
      <c r="A9" s="45" t="s">
        <v>415</v>
      </c>
      <c r="B9" s="42" t="s">
        <v>416</v>
      </c>
      <c r="C9" s="41">
        <v>12685193</v>
      </c>
      <c r="D9" s="41">
        <v>7156574.54</v>
      </c>
      <c r="E9" s="41">
        <f t="shared" si="0"/>
        <v>5528618.46</v>
      </c>
    </row>
    <row r="10" spans="1:5" ht="47.25" customHeight="1" x14ac:dyDescent="0.25">
      <c r="A10" s="45" t="s">
        <v>417</v>
      </c>
      <c r="B10" s="42" t="s">
        <v>418</v>
      </c>
      <c r="C10" s="41">
        <v>12685193</v>
      </c>
      <c r="D10" s="41">
        <v>7156574.54</v>
      </c>
      <c r="E10" s="41">
        <f t="shared" ref="E10:E73" si="1">C10-D10</f>
        <v>5528618.46</v>
      </c>
    </row>
    <row r="11" spans="1:5" ht="20.399999999999999" x14ac:dyDescent="0.25">
      <c r="A11" s="45" t="s">
        <v>419</v>
      </c>
      <c r="B11" s="42" t="s">
        <v>420</v>
      </c>
      <c r="C11" s="41">
        <v>12685193</v>
      </c>
      <c r="D11" s="41">
        <v>7156574.54</v>
      </c>
      <c r="E11" s="41">
        <f t="shared" si="1"/>
        <v>5528618.46</v>
      </c>
    </row>
    <row r="12" spans="1:5" ht="11.25" customHeight="1" x14ac:dyDescent="0.25">
      <c r="A12" s="45" t="s">
        <v>421</v>
      </c>
      <c r="B12" s="42" t="s">
        <v>422</v>
      </c>
      <c r="C12" s="41">
        <v>9833483</v>
      </c>
      <c r="D12" s="41">
        <v>5622582.04</v>
      </c>
      <c r="E12" s="41">
        <f t="shared" si="1"/>
        <v>4210900.96</v>
      </c>
    </row>
    <row r="13" spans="1:5" ht="30.6" x14ac:dyDescent="0.25">
      <c r="A13" s="45" t="s">
        <v>423</v>
      </c>
      <c r="B13" s="42" t="s">
        <v>424</v>
      </c>
      <c r="C13" s="41">
        <v>2851710</v>
      </c>
      <c r="D13" s="41">
        <v>1533992.5</v>
      </c>
      <c r="E13" s="41">
        <f t="shared" si="1"/>
        <v>1317717.5</v>
      </c>
    </row>
    <row r="14" spans="1:5" ht="30.6" x14ac:dyDescent="0.25">
      <c r="A14" s="45" t="s">
        <v>425</v>
      </c>
      <c r="B14" s="42" t="s">
        <v>426</v>
      </c>
      <c r="C14" s="41">
        <v>89894044</v>
      </c>
      <c r="D14" s="41">
        <v>47242828.93</v>
      </c>
      <c r="E14" s="41">
        <f t="shared" si="1"/>
        <v>42651215.07</v>
      </c>
    </row>
    <row r="15" spans="1:5" ht="42.75" customHeight="1" x14ac:dyDescent="0.25">
      <c r="A15" s="45" t="s">
        <v>417</v>
      </c>
      <c r="B15" s="42" t="s">
        <v>427</v>
      </c>
      <c r="C15" s="41">
        <v>88513186</v>
      </c>
      <c r="D15" s="41">
        <v>46812472.950000003</v>
      </c>
      <c r="E15" s="41">
        <f t="shared" si="1"/>
        <v>41700713.049999997</v>
      </c>
    </row>
    <row r="16" spans="1:5" ht="20.399999999999999" x14ac:dyDescent="0.25">
      <c r="A16" s="45" t="s">
        <v>419</v>
      </c>
      <c r="B16" s="42" t="s">
        <v>428</v>
      </c>
      <c r="C16" s="41">
        <v>88513186</v>
      </c>
      <c r="D16" s="41">
        <v>46812472.950000003</v>
      </c>
      <c r="E16" s="41">
        <f t="shared" si="1"/>
        <v>41700713.049999997</v>
      </c>
    </row>
    <row r="17" spans="1:5" ht="12.75" customHeight="1" x14ac:dyDescent="0.25">
      <c r="A17" s="45" t="s">
        <v>421</v>
      </c>
      <c r="B17" s="42" t="s">
        <v>429</v>
      </c>
      <c r="C17" s="41">
        <v>54677526</v>
      </c>
      <c r="D17" s="41">
        <v>30521998.649999999</v>
      </c>
      <c r="E17" s="41">
        <f t="shared" si="1"/>
        <v>24155527.350000001</v>
      </c>
    </row>
    <row r="18" spans="1:5" ht="23.25" customHeight="1" x14ac:dyDescent="0.25">
      <c r="A18" s="45" t="s">
        <v>430</v>
      </c>
      <c r="B18" s="42" t="s">
        <v>431</v>
      </c>
      <c r="C18" s="41">
        <v>1835000</v>
      </c>
      <c r="D18" s="41">
        <v>885484.3</v>
      </c>
      <c r="E18" s="41">
        <f t="shared" si="1"/>
        <v>949515.7</v>
      </c>
    </row>
    <row r="19" spans="1:5" ht="20.399999999999999" x14ac:dyDescent="0.25">
      <c r="A19" s="45" t="s">
        <v>432</v>
      </c>
      <c r="B19" s="42" t="s">
        <v>433</v>
      </c>
      <c r="C19" s="41">
        <v>16135264</v>
      </c>
      <c r="D19" s="41">
        <v>7444990.9699999997</v>
      </c>
      <c r="E19" s="41">
        <f t="shared" si="1"/>
        <v>8690273.0300000012</v>
      </c>
    </row>
    <row r="20" spans="1:5" ht="30.6" x14ac:dyDescent="0.25">
      <c r="A20" s="45" t="s">
        <v>423</v>
      </c>
      <c r="B20" s="42" t="s">
        <v>434</v>
      </c>
      <c r="C20" s="41">
        <v>15865396</v>
      </c>
      <c r="D20" s="41">
        <v>7959999.0300000003</v>
      </c>
      <c r="E20" s="41">
        <f t="shared" si="1"/>
        <v>7905396.9699999997</v>
      </c>
    </row>
    <row r="21" spans="1:5" ht="20.399999999999999" x14ac:dyDescent="0.25">
      <c r="A21" s="45" t="s">
        <v>435</v>
      </c>
      <c r="B21" s="42" t="s">
        <v>436</v>
      </c>
      <c r="C21" s="41">
        <v>1280858</v>
      </c>
      <c r="D21" s="41">
        <v>388884.2</v>
      </c>
      <c r="E21" s="41">
        <f t="shared" si="1"/>
        <v>891973.8</v>
      </c>
    </row>
    <row r="22" spans="1:5" ht="20.399999999999999" x14ac:dyDescent="0.25">
      <c r="A22" s="45" t="s">
        <v>437</v>
      </c>
      <c r="B22" s="42" t="s">
        <v>438</v>
      </c>
      <c r="C22" s="41">
        <v>1280858</v>
      </c>
      <c r="D22" s="41">
        <v>388884.2</v>
      </c>
      <c r="E22" s="41">
        <f t="shared" si="1"/>
        <v>891973.8</v>
      </c>
    </row>
    <row r="23" spans="1:5" ht="13.2" x14ac:dyDescent="0.25">
      <c r="A23" s="45" t="s">
        <v>439</v>
      </c>
      <c r="B23" s="42" t="s">
        <v>440</v>
      </c>
      <c r="C23" s="41">
        <v>1280858</v>
      </c>
      <c r="D23" s="41">
        <v>388884.2</v>
      </c>
      <c r="E23" s="41">
        <f t="shared" si="1"/>
        <v>891973.8</v>
      </c>
    </row>
    <row r="24" spans="1:5" ht="13.2" x14ac:dyDescent="0.25">
      <c r="A24" s="45" t="s">
        <v>441</v>
      </c>
      <c r="B24" s="42" t="s">
        <v>442</v>
      </c>
      <c r="C24" s="41">
        <v>100000</v>
      </c>
      <c r="D24" s="41">
        <v>41471.78</v>
      </c>
      <c r="E24" s="41">
        <f t="shared" si="1"/>
        <v>58528.22</v>
      </c>
    </row>
    <row r="25" spans="1:5" ht="13.2" x14ac:dyDescent="0.25">
      <c r="A25" s="45" t="s">
        <v>443</v>
      </c>
      <c r="B25" s="42" t="s">
        <v>444</v>
      </c>
      <c r="C25" s="41">
        <v>100000</v>
      </c>
      <c r="D25" s="41">
        <v>41471.78</v>
      </c>
      <c r="E25" s="41">
        <f t="shared" si="1"/>
        <v>58528.22</v>
      </c>
    </row>
    <row r="26" spans="1:5" ht="13.2" x14ac:dyDescent="0.25">
      <c r="A26" s="45" t="s">
        <v>445</v>
      </c>
      <c r="B26" s="42" t="s">
        <v>446</v>
      </c>
      <c r="C26" s="41">
        <v>100000</v>
      </c>
      <c r="D26" s="41">
        <v>41471.78</v>
      </c>
      <c r="E26" s="41">
        <f t="shared" si="1"/>
        <v>58528.22</v>
      </c>
    </row>
    <row r="27" spans="1:5" ht="30.6" x14ac:dyDescent="0.25">
      <c r="A27" s="45" t="s">
        <v>447</v>
      </c>
      <c r="B27" s="42" t="s">
        <v>448</v>
      </c>
      <c r="C27" s="41">
        <v>369327480.63</v>
      </c>
      <c r="D27" s="41">
        <v>171458347.88</v>
      </c>
      <c r="E27" s="41">
        <f t="shared" si="1"/>
        <v>197869132.75</v>
      </c>
    </row>
    <row r="28" spans="1:5" ht="45" customHeight="1" x14ac:dyDescent="0.25">
      <c r="A28" s="45" t="s">
        <v>417</v>
      </c>
      <c r="B28" s="42" t="s">
        <v>449</v>
      </c>
      <c r="C28" s="41">
        <v>337762522</v>
      </c>
      <c r="D28" s="41">
        <v>159859572.52000001</v>
      </c>
      <c r="E28" s="41">
        <f t="shared" si="1"/>
        <v>177902949.47999999</v>
      </c>
    </row>
    <row r="29" spans="1:5" ht="20.399999999999999" x14ac:dyDescent="0.25">
      <c r="A29" s="45" t="s">
        <v>419</v>
      </c>
      <c r="B29" s="42" t="s">
        <v>450</v>
      </c>
      <c r="C29" s="41">
        <v>337762522</v>
      </c>
      <c r="D29" s="41">
        <v>159859572.52000001</v>
      </c>
      <c r="E29" s="41">
        <f t="shared" si="1"/>
        <v>177902949.47999999</v>
      </c>
    </row>
    <row r="30" spans="1:5" ht="15.75" customHeight="1" x14ac:dyDescent="0.25">
      <c r="A30" s="45" t="s">
        <v>421</v>
      </c>
      <c r="B30" s="42" t="s">
        <v>451</v>
      </c>
      <c r="C30" s="41">
        <v>258885915</v>
      </c>
      <c r="D30" s="41">
        <v>107284623.41</v>
      </c>
      <c r="E30" s="41">
        <f t="shared" si="1"/>
        <v>151601291.59</v>
      </c>
    </row>
    <row r="31" spans="1:5" ht="24" customHeight="1" x14ac:dyDescent="0.25">
      <c r="A31" s="45" t="s">
        <v>430</v>
      </c>
      <c r="B31" s="42" t="s">
        <v>452</v>
      </c>
      <c r="C31" s="41">
        <v>3363104</v>
      </c>
      <c r="D31" s="41">
        <v>2295068.13</v>
      </c>
      <c r="E31" s="41">
        <f t="shared" si="1"/>
        <v>1068035.8700000001</v>
      </c>
    </row>
    <row r="32" spans="1:5" ht="30.6" x14ac:dyDescent="0.25">
      <c r="A32" s="45" t="s">
        <v>423</v>
      </c>
      <c r="B32" s="42" t="s">
        <v>453</v>
      </c>
      <c r="C32" s="41">
        <v>75513503</v>
      </c>
      <c r="D32" s="41">
        <v>50279880.979999997</v>
      </c>
      <c r="E32" s="41">
        <f t="shared" si="1"/>
        <v>25233622.020000003</v>
      </c>
    </row>
    <row r="33" spans="1:5" ht="20.399999999999999" x14ac:dyDescent="0.25">
      <c r="A33" s="45" t="s">
        <v>435</v>
      </c>
      <c r="B33" s="42" t="s">
        <v>454</v>
      </c>
      <c r="C33" s="41">
        <v>31064002.629999999</v>
      </c>
      <c r="D33" s="41">
        <v>11325967.029999999</v>
      </c>
      <c r="E33" s="41">
        <f t="shared" si="1"/>
        <v>19738035.600000001</v>
      </c>
    </row>
    <row r="34" spans="1:5" ht="20.399999999999999" x14ac:dyDescent="0.25">
      <c r="A34" s="45" t="s">
        <v>437</v>
      </c>
      <c r="B34" s="42" t="s">
        <v>455</v>
      </c>
      <c r="C34" s="41">
        <v>31064002.629999999</v>
      </c>
      <c r="D34" s="41">
        <v>11325967.029999999</v>
      </c>
      <c r="E34" s="41">
        <f t="shared" si="1"/>
        <v>19738035.600000001</v>
      </c>
    </row>
    <row r="35" spans="1:5" ht="13.2" x14ac:dyDescent="0.25">
      <c r="A35" s="45" t="s">
        <v>439</v>
      </c>
      <c r="B35" s="42" t="s">
        <v>456</v>
      </c>
      <c r="C35" s="41">
        <v>24372826.789999999</v>
      </c>
      <c r="D35" s="41">
        <v>9596396.7200000007</v>
      </c>
      <c r="E35" s="41">
        <f t="shared" si="1"/>
        <v>14776430.069999998</v>
      </c>
    </row>
    <row r="36" spans="1:5" ht="13.2" x14ac:dyDescent="0.25">
      <c r="A36" s="45" t="s">
        <v>457</v>
      </c>
      <c r="B36" s="42" t="s">
        <v>458</v>
      </c>
      <c r="C36" s="41">
        <v>6691175.8399999999</v>
      </c>
      <c r="D36" s="41">
        <v>1729570.31</v>
      </c>
      <c r="E36" s="41">
        <f t="shared" si="1"/>
        <v>4961605.5299999993</v>
      </c>
    </row>
    <row r="37" spans="1:5" ht="13.2" x14ac:dyDescent="0.25">
      <c r="A37" s="45" t="s">
        <v>459</v>
      </c>
      <c r="B37" s="42" t="s">
        <v>460</v>
      </c>
      <c r="C37" s="41">
        <v>152652</v>
      </c>
      <c r="D37" s="41">
        <v>152652</v>
      </c>
      <c r="E37" s="41">
        <f t="shared" si="1"/>
        <v>0</v>
      </c>
    </row>
    <row r="38" spans="1:5" ht="20.399999999999999" x14ac:dyDescent="0.25">
      <c r="A38" s="45" t="s">
        <v>461</v>
      </c>
      <c r="B38" s="42" t="s">
        <v>462</v>
      </c>
      <c r="C38" s="41">
        <v>152652</v>
      </c>
      <c r="D38" s="41">
        <v>152652</v>
      </c>
      <c r="E38" s="41">
        <f t="shared" si="1"/>
        <v>0</v>
      </c>
    </row>
    <row r="39" spans="1:5" ht="20.399999999999999" x14ac:dyDescent="0.25">
      <c r="A39" s="45" t="s">
        <v>463</v>
      </c>
      <c r="B39" s="42" t="s">
        <v>464</v>
      </c>
      <c r="C39" s="41">
        <v>152652</v>
      </c>
      <c r="D39" s="41">
        <v>152652</v>
      </c>
      <c r="E39" s="41">
        <f t="shared" si="1"/>
        <v>0</v>
      </c>
    </row>
    <row r="40" spans="1:5" ht="13.2" x14ac:dyDescent="0.25">
      <c r="A40" s="45" t="s">
        <v>441</v>
      </c>
      <c r="B40" s="42" t="s">
        <v>465</v>
      </c>
      <c r="C40" s="41">
        <v>348304</v>
      </c>
      <c r="D40" s="41">
        <v>120156.33</v>
      </c>
      <c r="E40" s="41">
        <f t="shared" si="1"/>
        <v>228147.66999999998</v>
      </c>
    </row>
    <row r="41" spans="1:5" ht="13.2" x14ac:dyDescent="0.25">
      <c r="A41" s="45" t="s">
        <v>466</v>
      </c>
      <c r="B41" s="42" t="s">
        <v>467</v>
      </c>
      <c r="C41" s="41">
        <v>40190</v>
      </c>
      <c r="D41" s="41">
        <v>0</v>
      </c>
      <c r="E41" s="41">
        <f t="shared" si="1"/>
        <v>40190</v>
      </c>
    </row>
    <row r="42" spans="1:5" ht="22.5" customHeight="1" x14ac:dyDescent="0.25">
      <c r="A42" s="45" t="s">
        <v>468</v>
      </c>
      <c r="B42" s="42" t="s">
        <v>469</v>
      </c>
      <c r="C42" s="41">
        <v>40190</v>
      </c>
      <c r="D42" s="41">
        <v>0</v>
      </c>
      <c r="E42" s="41">
        <f t="shared" si="1"/>
        <v>40190</v>
      </c>
    </row>
    <row r="43" spans="1:5" ht="13.2" x14ac:dyDescent="0.25">
      <c r="A43" s="45" t="s">
        <v>443</v>
      </c>
      <c r="B43" s="42" t="s">
        <v>470</v>
      </c>
      <c r="C43" s="41">
        <v>308114</v>
      </c>
      <c r="D43" s="41">
        <v>120156.33</v>
      </c>
      <c r="E43" s="41">
        <f t="shared" si="1"/>
        <v>187957.66999999998</v>
      </c>
    </row>
    <row r="44" spans="1:5" ht="12" customHeight="1" x14ac:dyDescent="0.25">
      <c r="A44" s="45" t="s">
        <v>471</v>
      </c>
      <c r="B44" s="42" t="s">
        <v>472</v>
      </c>
      <c r="C44" s="41">
        <v>250000</v>
      </c>
      <c r="D44" s="41">
        <v>95032</v>
      </c>
      <c r="E44" s="41">
        <f t="shared" si="1"/>
        <v>154968</v>
      </c>
    </row>
    <row r="45" spans="1:5" ht="13.2" x14ac:dyDescent="0.25">
      <c r="A45" s="45" t="s">
        <v>445</v>
      </c>
      <c r="B45" s="42" t="s">
        <v>473</v>
      </c>
      <c r="C45" s="41">
        <v>58114</v>
      </c>
      <c r="D45" s="41">
        <v>25124.33</v>
      </c>
      <c r="E45" s="41">
        <f t="shared" si="1"/>
        <v>32989.67</v>
      </c>
    </row>
    <row r="46" spans="1:5" ht="13.2" x14ac:dyDescent="0.25">
      <c r="A46" s="45" t="s">
        <v>474</v>
      </c>
      <c r="B46" s="42" t="s">
        <v>475</v>
      </c>
      <c r="C46" s="41">
        <v>61724</v>
      </c>
      <c r="D46" s="41">
        <v>0</v>
      </c>
      <c r="E46" s="41">
        <f t="shared" si="1"/>
        <v>61724</v>
      </c>
    </row>
    <row r="47" spans="1:5" ht="20.399999999999999" x14ac:dyDescent="0.25">
      <c r="A47" s="45" t="s">
        <v>476</v>
      </c>
      <c r="B47" s="42" t="s">
        <v>477</v>
      </c>
      <c r="C47" s="41">
        <v>61724</v>
      </c>
      <c r="D47" s="41">
        <v>0</v>
      </c>
      <c r="E47" s="41">
        <f t="shared" si="1"/>
        <v>61724</v>
      </c>
    </row>
    <row r="48" spans="1:5" ht="13.2" x14ac:dyDescent="0.25">
      <c r="A48" s="45" t="s">
        <v>478</v>
      </c>
      <c r="B48" s="42" t="s">
        <v>479</v>
      </c>
      <c r="C48" s="41">
        <v>61724</v>
      </c>
      <c r="D48" s="41">
        <v>0</v>
      </c>
      <c r="E48" s="41">
        <f t="shared" si="1"/>
        <v>61724</v>
      </c>
    </row>
    <row r="49" spans="1:5" ht="13.2" x14ac:dyDescent="0.25">
      <c r="A49" s="45" t="s">
        <v>480</v>
      </c>
      <c r="B49" s="42" t="s">
        <v>481</v>
      </c>
      <c r="C49" s="41">
        <v>61724</v>
      </c>
      <c r="D49" s="41">
        <v>0</v>
      </c>
      <c r="E49" s="41">
        <f t="shared" si="1"/>
        <v>61724</v>
      </c>
    </row>
    <row r="50" spans="1:5" ht="20.399999999999999" x14ac:dyDescent="0.25">
      <c r="A50" s="45" t="s">
        <v>482</v>
      </c>
      <c r="B50" s="42" t="s">
        <v>483</v>
      </c>
      <c r="C50" s="41">
        <v>116214480</v>
      </c>
      <c r="D50" s="41">
        <v>55934604.43</v>
      </c>
      <c r="E50" s="41">
        <f t="shared" si="1"/>
        <v>60279875.57</v>
      </c>
    </row>
    <row r="51" spans="1:5" ht="44.25" customHeight="1" x14ac:dyDescent="0.25">
      <c r="A51" s="45" t="s">
        <v>417</v>
      </c>
      <c r="B51" s="42" t="s">
        <v>484</v>
      </c>
      <c r="C51" s="41">
        <v>112365040</v>
      </c>
      <c r="D51" s="41">
        <v>54240374.240000002</v>
      </c>
      <c r="E51" s="41">
        <f t="shared" si="1"/>
        <v>58124665.759999998</v>
      </c>
    </row>
    <row r="52" spans="1:5" ht="20.399999999999999" x14ac:dyDescent="0.25">
      <c r="A52" s="45" t="s">
        <v>419</v>
      </c>
      <c r="B52" s="42" t="s">
        <v>485</v>
      </c>
      <c r="C52" s="41">
        <v>112365040</v>
      </c>
      <c r="D52" s="41">
        <v>54240374.240000002</v>
      </c>
      <c r="E52" s="41">
        <f t="shared" si="1"/>
        <v>58124665.759999998</v>
      </c>
    </row>
    <row r="53" spans="1:5" ht="12" customHeight="1" x14ac:dyDescent="0.25">
      <c r="A53" s="45" t="s">
        <v>421</v>
      </c>
      <c r="B53" s="42" t="s">
        <v>486</v>
      </c>
      <c r="C53" s="41">
        <v>86126782</v>
      </c>
      <c r="D53" s="41">
        <v>41582785.270000003</v>
      </c>
      <c r="E53" s="41">
        <f t="shared" si="1"/>
        <v>44543996.729999997</v>
      </c>
    </row>
    <row r="54" spans="1:5" ht="23.25" customHeight="1" x14ac:dyDescent="0.25">
      <c r="A54" s="45" t="s">
        <v>430</v>
      </c>
      <c r="B54" s="42" t="s">
        <v>487</v>
      </c>
      <c r="C54" s="41">
        <v>1754992</v>
      </c>
      <c r="D54" s="41">
        <v>1210078</v>
      </c>
      <c r="E54" s="41">
        <f t="shared" si="1"/>
        <v>544914</v>
      </c>
    </row>
    <row r="55" spans="1:5" ht="30.6" x14ac:dyDescent="0.25">
      <c r="A55" s="45" t="s">
        <v>423</v>
      </c>
      <c r="B55" s="42" t="s">
        <v>488</v>
      </c>
      <c r="C55" s="41">
        <v>24483266</v>
      </c>
      <c r="D55" s="41">
        <v>11447510.970000001</v>
      </c>
      <c r="E55" s="41">
        <f t="shared" si="1"/>
        <v>13035755.029999999</v>
      </c>
    </row>
    <row r="56" spans="1:5" ht="20.399999999999999" x14ac:dyDescent="0.25">
      <c r="A56" s="45" t="s">
        <v>435</v>
      </c>
      <c r="B56" s="42" t="s">
        <v>489</v>
      </c>
      <c r="C56" s="41">
        <v>3744766</v>
      </c>
      <c r="D56" s="41">
        <v>1688384.33</v>
      </c>
      <c r="E56" s="41">
        <f t="shared" si="1"/>
        <v>2056381.67</v>
      </c>
    </row>
    <row r="57" spans="1:5" ht="20.399999999999999" x14ac:dyDescent="0.25">
      <c r="A57" s="45" t="s">
        <v>437</v>
      </c>
      <c r="B57" s="42" t="s">
        <v>490</v>
      </c>
      <c r="C57" s="41">
        <v>3744766</v>
      </c>
      <c r="D57" s="41">
        <v>1688384.33</v>
      </c>
      <c r="E57" s="41">
        <f t="shared" si="1"/>
        <v>2056381.67</v>
      </c>
    </row>
    <row r="58" spans="1:5" ht="13.2" x14ac:dyDescent="0.25">
      <c r="A58" s="45" t="s">
        <v>439</v>
      </c>
      <c r="B58" s="42" t="s">
        <v>491</v>
      </c>
      <c r="C58" s="41">
        <v>3744766</v>
      </c>
      <c r="D58" s="41">
        <v>1688384.33</v>
      </c>
      <c r="E58" s="41">
        <f t="shared" si="1"/>
        <v>2056381.67</v>
      </c>
    </row>
    <row r="59" spans="1:5" ht="13.2" x14ac:dyDescent="0.25">
      <c r="A59" s="45" t="s">
        <v>441</v>
      </c>
      <c r="B59" s="42" t="s">
        <v>492</v>
      </c>
      <c r="C59" s="41">
        <v>104674</v>
      </c>
      <c r="D59" s="41">
        <v>5845.86</v>
      </c>
      <c r="E59" s="41">
        <f t="shared" si="1"/>
        <v>98828.14</v>
      </c>
    </row>
    <row r="60" spans="1:5" ht="13.2" x14ac:dyDescent="0.25">
      <c r="A60" s="45" t="s">
        <v>443</v>
      </c>
      <c r="B60" s="42" t="s">
        <v>493</v>
      </c>
      <c r="C60" s="41">
        <v>104674</v>
      </c>
      <c r="D60" s="41">
        <v>5845.86</v>
      </c>
      <c r="E60" s="41">
        <f t="shared" si="1"/>
        <v>98828.14</v>
      </c>
    </row>
    <row r="61" spans="1:5" ht="13.2" x14ac:dyDescent="0.25">
      <c r="A61" s="45" t="s">
        <v>445</v>
      </c>
      <c r="B61" s="42" t="s">
        <v>494</v>
      </c>
      <c r="C61" s="41">
        <v>104674</v>
      </c>
      <c r="D61" s="41">
        <v>5845.86</v>
      </c>
      <c r="E61" s="41">
        <f t="shared" si="1"/>
        <v>98828.14</v>
      </c>
    </row>
    <row r="62" spans="1:5" ht="13.2" x14ac:dyDescent="0.25">
      <c r="A62" s="45" t="s">
        <v>495</v>
      </c>
      <c r="B62" s="42" t="s">
        <v>496</v>
      </c>
      <c r="C62" s="41">
        <v>5105617</v>
      </c>
      <c r="D62" s="41">
        <v>0</v>
      </c>
      <c r="E62" s="41">
        <f t="shared" si="1"/>
        <v>5105617</v>
      </c>
    </row>
    <row r="63" spans="1:5" ht="13.2" x14ac:dyDescent="0.25">
      <c r="A63" s="45" t="s">
        <v>441</v>
      </c>
      <c r="B63" s="42" t="s">
        <v>497</v>
      </c>
      <c r="C63" s="41">
        <v>5105617</v>
      </c>
      <c r="D63" s="41">
        <v>0</v>
      </c>
      <c r="E63" s="41">
        <f t="shared" si="1"/>
        <v>5105617</v>
      </c>
    </row>
    <row r="64" spans="1:5" ht="13.2" x14ac:dyDescent="0.25">
      <c r="A64" s="45" t="s">
        <v>498</v>
      </c>
      <c r="B64" s="42" t="s">
        <v>499</v>
      </c>
      <c r="C64" s="41">
        <v>5105617</v>
      </c>
      <c r="D64" s="41">
        <v>0</v>
      </c>
      <c r="E64" s="41">
        <f t="shared" si="1"/>
        <v>5105617</v>
      </c>
    </row>
    <row r="65" spans="1:5" ht="13.2" x14ac:dyDescent="0.25">
      <c r="A65" s="45" t="s">
        <v>500</v>
      </c>
      <c r="B65" s="42" t="s">
        <v>501</v>
      </c>
      <c r="C65" s="41">
        <v>500000</v>
      </c>
      <c r="D65" s="41">
        <v>0</v>
      </c>
      <c r="E65" s="41">
        <f t="shared" si="1"/>
        <v>500000</v>
      </c>
    </row>
    <row r="66" spans="1:5" ht="13.2" x14ac:dyDescent="0.25">
      <c r="A66" s="45" t="s">
        <v>441</v>
      </c>
      <c r="B66" s="42" t="s">
        <v>502</v>
      </c>
      <c r="C66" s="41">
        <v>500000</v>
      </c>
      <c r="D66" s="41">
        <v>0</v>
      </c>
      <c r="E66" s="41">
        <f t="shared" si="1"/>
        <v>500000</v>
      </c>
    </row>
    <row r="67" spans="1:5" ht="13.2" x14ac:dyDescent="0.25">
      <c r="A67" s="45" t="s">
        <v>503</v>
      </c>
      <c r="B67" s="42" t="s">
        <v>504</v>
      </c>
      <c r="C67" s="41">
        <v>500000</v>
      </c>
      <c r="D67" s="41">
        <v>0</v>
      </c>
      <c r="E67" s="41">
        <f t="shared" si="1"/>
        <v>500000</v>
      </c>
    </row>
    <row r="68" spans="1:5" ht="13.2" x14ac:dyDescent="0.25">
      <c r="A68" s="45" t="s">
        <v>505</v>
      </c>
      <c r="B68" s="42" t="s">
        <v>506</v>
      </c>
      <c r="C68" s="41">
        <v>62858818</v>
      </c>
      <c r="D68" s="41">
        <v>24030506.07</v>
      </c>
      <c r="E68" s="41">
        <f t="shared" si="1"/>
        <v>38828311.93</v>
      </c>
    </row>
    <row r="69" spans="1:5" ht="51" customHeight="1" x14ac:dyDescent="0.25">
      <c r="A69" s="45" t="s">
        <v>417</v>
      </c>
      <c r="B69" s="42" t="s">
        <v>507</v>
      </c>
      <c r="C69" s="41">
        <v>34668364.719999999</v>
      </c>
      <c r="D69" s="41">
        <v>13769180.470000001</v>
      </c>
      <c r="E69" s="41">
        <f t="shared" si="1"/>
        <v>20899184.25</v>
      </c>
    </row>
    <row r="70" spans="1:5" ht="20.399999999999999" x14ac:dyDescent="0.25">
      <c r="A70" s="45" t="s">
        <v>419</v>
      </c>
      <c r="B70" s="42" t="s">
        <v>508</v>
      </c>
      <c r="C70" s="41">
        <v>34668364.719999999</v>
      </c>
      <c r="D70" s="41">
        <v>13769180.470000001</v>
      </c>
      <c r="E70" s="41">
        <f t="shared" si="1"/>
        <v>20899184.25</v>
      </c>
    </row>
    <row r="71" spans="1:5" ht="11.25" customHeight="1" x14ac:dyDescent="0.25">
      <c r="A71" s="45" t="s">
        <v>421</v>
      </c>
      <c r="B71" s="42" t="s">
        <v>509</v>
      </c>
      <c r="C71" s="41">
        <v>26236899.710000001</v>
      </c>
      <c r="D71" s="41">
        <v>10791745.32</v>
      </c>
      <c r="E71" s="41">
        <f t="shared" si="1"/>
        <v>15445154.390000001</v>
      </c>
    </row>
    <row r="72" spans="1:5" ht="22.5" customHeight="1" x14ac:dyDescent="0.25">
      <c r="A72" s="45" t="s">
        <v>430</v>
      </c>
      <c r="B72" s="42" t="s">
        <v>510</v>
      </c>
      <c r="C72" s="41">
        <v>559514.72</v>
      </c>
      <c r="D72" s="41">
        <v>69424.899999999994</v>
      </c>
      <c r="E72" s="41">
        <f t="shared" si="1"/>
        <v>490089.81999999995</v>
      </c>
    </row>
    <row r="73" spans="1:5" ht="30.6" x14ac:dyDescent="0.25">
      <c r="A73" s="45" t="s">
        <v>423</v>
      </c>
      <c r="B73" s="42" t="s">
        <v>511</v>
      </c>
      <c r="C73" s="41">
        <v>7871950.29</v>
      </c>
      <c r="D73" s="41">
        <v>2908010.25</v>
      </c>
      <c r="E73" s="41">
        <f t="shared" si="1"/>
        <v>4963940.04</v>
      </c>
    </row>
    <row r="74" spans="1:5" ht="20.399999999999999" x14ac:dyDescent="0.25">
      <c r="A74" s="45" t="s">
        <v>435</v>
      </c>
      <c r="B74" s="42" t="s">
        <v>512</v>
      </c>
      <c r="C74" s="41">
        <v>18265576.280000001</v>
      </c>
      <c r="D74" s="41">
        <v>5672981.9100000001</v>
      </c>
      <c r="E74" s="41">
        <f t="shared" ref="E74:E99" si="2">C74-D74</f>
        <v>12592594.370000001</v>
      </c>
    </row>
    <row r="75" spans="1:5" ht="20.399999999999999" x14ac:dyDescent="0.25">
      <c r="A75" s="45" t="s">
        <v>437</v>
      </c>
      <c r="B75" s="42" t="s">
        <v>513</v>
      </c>
      <c r="C75" s="41">
        <v>18265576.280000001</v>
      </c>
      <c r="D75" s="41">
        <v>5672981.9100000001</v>
      </c>
      <c r="E75" s="41">
        <f t="shared" si="2"/>
        <v>12592594.370000001</v>
      </c>
    </row>
    <row r="76" spans="1:5" ht="13.2" x14ac:dyDescent="0.25">
      <c r="A76" s="45" t="s">
        <v>439</v>
      </c>
      <c r="B76" s="42" t="s">
        <v>514</v>
      </c>
      <c r="C76" s="41">
        <v>17790788.280000001</v>
      </c>
      <c r="D76" s="41">
        <v>5415496.5499999998</v>
      </c>
      <c r="E76" s="41">
        <f t="shared" si="2"/>
        <v>12375291.73</v>
      </c>
    </row>
    <row r="77" spans="1:5" ht="13.2" x14ac:dyDescent="0.25">
      <c r="A77" s="45" t="s">
        <v>457</v>
      </c>
      <c r="B77" s="42" t="s">
        <v>515</v>
      </c>
      <c r="C77" s="41">
        <v>474788</v>
      </c>
      <c r="D77" s="41">
        <v>257485.36</v>
      </c>
      <c r="E77" s="41">
        <f t="shared" si="2"/>
        <v>217302.64</v>
      </c>
    </row>
    <row r="78" spans="1:5" ht="13.2" x14ac:dyDescent="0.25">
      <c r="A78" s="45" t="s">
        <v>459</v>
      </c>
      <c r="B78" s="42" t="s">
        <v>516</v>
      </c>
      <c r="C78" s="41">
        <v>2201848</v>
      </c>
      <c r="D78" s="41">
        <v>1391847.24</v>
      </c>
      <c r="E78" s="41">
        <f t="shared" si="2"/>
        <v>810000.76</v>
      </c>
    </row>
    <row r="79" spans="1:5" ht="20.399999999999999" x14ac:dyDescent="0.25">
      <c r="A79" s="45" t="s">
        <v>461</v>
      </c>
      <c r="B79" s="42" t="s">
        <v>517</v>
      </c>
      <c r="C79" s="41">
        <v>764653</v>
      </c>
      <c r="D79" s="41">
        <v>764652.24</v>
      </c>
      <c r="E79" s="41">
        <f t="shared" si="2"/>
        <v>0.76000000000931323</v>
      </c>
    </row>
    <row r="80" spans="1:5" ht="20.399999999999999" x14ac:dyDescent="0.25">
      <c r="A80" s="45" t="s">
        <v>463</v>
      </c>
      <c r="B80" s="42" t="s">
        <v>518</v>
      </c>
      <c r="C80" s="41">
        <v>764653</v>
      </c>
      <c r="D80" s="41">
        <v>764652.24</v>
      </c>
      <c r="E80" s="41">
        <f t="shared" si="2"/>
        <v>0.76000000000931323</v>
      </c>
    </row>
    <row r="81" spans="1:5" ht="20.399999999999999" x14ac:dyDescent="0.25">
      <c r="A81" s="45" t="s">
        <v>519</v>
      </c>
      <c r="B81" s="42" t="s">
        <v>520</v>
      </c>
      <c r="C81" s="41">
        <v>1200000</v>
      </c>
      <c r="D81" s="41">
        <v>390000</v>
      </c>
      <c r="E81" s="41">
        <f t="shared" si="2"/>
        <v>810000</v>
      </c>
    </row>
    <row r="82" spans="1:5" ht="13.2" x14ac:dyDescent="0.25">
      <c r="A82" s="45" t="s">
        <v>521</v>
      </c>
      <c r="B82" s="42" t="s">
        <v>522</v>
      </c>
      <c r="C82" s="41">
        <v>237195</v>
      </c>
      <c r="D82" s="41">
        <v>237195</v>
      </c>
      <c r="E82" s="41">
        <f t="shared" si="2"/>
        <v>0</v>
      </c>
    </row>
    <row r="83" spans="1:5" ht="13.2" x14ac:dyDescent="0.25">
      <c r="A83" s="45" t="s">
        <v>441</v>
      </c>
      <c r="B83" s="42" t="s">
        <v>523</v>
      </c>
      <c r="C83" s="41">
        <v>7723029</v>
      </c>
      <c r="D83" s="41">
        <v>3196496.45</v>
      </c>
      <c r="E83" s="41">
        <f t="shared" si="2"/>
        <v>4526532.55</v>
      </c>
    </row>
    <row r="84" spans="1:5" ht="13.2" x14ac:dyDescent="0.25">
      <c r="A84" s="45" t="s">
        <v>466</v>
      </c>
      <c r="B84" s="42" t="s">
        <v>524</v>
      </c>
      <c r="C84" s="41">
        <v>7449029</v>
      </c>
      <c r="D84" s="41">
        <v>2922496.45</v>
      </c>
      <c r="E84" s="41">
        <f t="shared" si="2"/>
        <v>4526532.55</v>
      </c>
    </row>
    <row r="85" spans="1:5" ht="22.5" customHeight="1" x14ac:dyDescent="0.25">
      <c r="A85" s="45" t="s">
        <v>468</v>
      </c>
      <c r="B85" s="42" t="s">
        <v>525</v>
      </c>
      <c r="C85" s="41">
        <v>7449029</v>
      </c>
      <c r="D85" s="41">
        <v>2922496.45</v>
      </c>
      <c r="E85" s="41">
        <f t="shared" si="2"/>
        <v>4526532.55</v>
      </c>
    </row>
    <row r="86" spans="1:5" ht="13.2" x14ac:dyDescent="0.25">
      <c r="A86" s="45" t="s">
        <v>443</v>
      </c>
      <c r="B86" s="42" t="s">
        <v>526</v>
      </c>
      <c r="C86" s="41">
        <v>274000</v>
      </c>
      <c r="D86" s="41">
        <v>274000</v>
      </c>
      <c r="E86" s="41">
        <f t="shared" si="2"/>
        <v>0</v>
      </c>
    </row>
    <row r="87" spans="1:5" ht="13.2" x14ac:dyDescent="0.25">
      <c r="A87" s="45" t="s">
        <v>445</v>
      </c>
      <c r="B87" s="42" t="s">
        <v>527</v>
      </c>
      <c r="C87" s="41">
        <v>274000</v>
      </c>
      <c r="D87" s="41">
        <v>274000</v>
      </c>
      <c r="E87" s="41">
        <f t="shared" si="2"/>
        <v>0</v>
      </c>
    </row>
    <row r="88" spans="1:5" ht="20.399999999999999" x14ac:dyDescent="0.25">
      <c r="A88" s="45" t="s">
        <v>528</v>
      </c>
      <c r="B88" s="42" t="s">
        <v>529</v>
      </c>
      <c r="C88" s="41">
        <v>99195530.379999995</v>
      </c>
      <c r="D88" s="41">
        <v>51182466.369999997</v>
      </c>
      <c r="E88" s="41">
        <f t="shared" si="2"/>
        <v>48013064.009999998</v>
      </c>
    </row>
    <row r="89" spans="1:5" ht="22.5" customHeight="1" x14ac:dyDescent="0.25">
      <c r="A89" s="45" t="s">
        <v>530</v>
      </c>
      <c r="B89" s="42" t="s">
        <v>531</v>
      </c>
      <c r="C89" s="41">
        <v>99195530.379999995</v>
      </c>
      <c r="D89" s="41">
        <v>51182466.369999997</v>
      </c>
      <c r="E89" s="41">
        <f t="shared" si="2"/>
        <v>48013064.009999998</v>
      </c>
    </row>
    <row r="90" spans="1:5" ht="45.75" customHeight="1" x14ac:dyDescent="0.25">
      <c r="A90" s="45" t="s">
        <v>417</v>
      </c>
      <c r="B90" s="42" t="s">
        <v>532</v>
      </c>
      <c r="C90" s="41">
        <v>84001438</v>
      </c>
      <c r="D90" s="41">
        <v>42286569.520000003</v>
      </c>
      <c r="E90" s="41">
        <f t="shared" si="2"/>
        <v>41714868.479999997</v>
      </c>
    </row>
    <row r="91" spans="1:5" ht="13.2" x14ac:dyDescent="0.25">
      <c r="A91" s="45" t="s">
        <v>533</v>
      </c>
      <c r="B91" s="42" t="s">
        <v>534</v>
      </c>
      <c r="C91" s="41">
        <v>84001438</v>
      </c>
      <c r="D91" s="41">
        <v>42286569.520000003</v>
      </c>
      <c r="E91" s="41">
        <f t="shared" si="2"/>
        <v>41714868.479999997</v>
      </c>
    </row>
    <row r="92" spans="1:5" ht="13.2" x14ac:dyDescent="0.25">
      <c r="A92" s="45" t="s">
        <v>535</v>
      </c>
      <c r="B92" s="42" t="s">
        <v>536</v>
      </c>
      <c r="C92" s="41">
        <v>64058206</v>
      </c>
      <c r="D92" s="41">
        <v>30488325.050000001</v>
      </c>
      <c r="E92" s="41">
        <f t="shared" si="2"/>
        <v>33569880.950000003</v>
      </c>
    </row>
    <row r="93" spans="1:5" ht="20.399999999999999" x14ac:dyDescent="0.25">
      <c r="A93" s="45" t="s">
        <v>537</v>
      </c>
      <c r="B93" s="42" t="s">
        <v>538</v>
      </c>
      <c r="C93" s="41">
        <v>505000</v>
      </c>
      <c r="D93" s="41">
        <v>60916.800000000003</v>
      </c>
      <c r="E93" s="41">
        <f t="shared" si="2"/>
        <v>444083.20000000001</v>
      </c>
    </row>
    <row r="94" spans="1:5" ht="20.399999999999999" x14ac:dyDescent="0.25">
      <c r="A94" s="45" t="s">
        <v>539</v>
      </c>
      <c r="B94" s="42" t="s">
        <v>540</v>
      </c>
      <c r="C94" s="41">
        <v>19438232</v>
      </c>
      <c r="D94" s="41">
        <v>11737327.67</v>
      </c>
      <c r="E94" s="41">
        <f t="shared" si="2"/>
        <v>7700904.3300000001</v>
      </c>
    </row>
    <row r="95" spans="1:5" ht="20.399999999999999" x14ac:dyDescent="0.25">
      <c r="A95" s="45" t="s">
        <v>435</v>
      </c>
      <c r="B95" s="42" t="s">
        <v>541</v>
      </c>
      <c r="C95" s="41">
        <v>14610182.380000001</v>
      </c>
      <c r="D95" s="41">
        <v>8662720.7100000009</v>
      </c>
      <c r="E95" s="41">
        <f t="shared" si="2"/>
        <v>5947461.6699999999</v>
      </c>
    </row>
    <row r="96" spans="1:5" ht="20.399999999999999" x14ac:dyDescent="0.25">
      <c r="A96" s="45" t="s">
        <v>437</v>
      </c>
      <c r="B96" s="42" t="s">
        <v>542</v>
      </c>
      <c r="C96" s="41">
        <v>14610182.380000001</v>
      </c>
      <c r="D96" s="41">
        <v>8662720.7100000009</v>
      </c>
      <c r="E96" s="41">
        <f t="shared" si="2"/>
        <v>5947461.6699999999</v>
      </c>
    </row>
    <row r="97" spans="1:5" ht="13.2" x14ac:dyDescent="0.25">
      <c r="A97" s="45" t="s">
        <v>439</v>
      </c>
      <c r="B97" s="42" t="s">
        <v>543</v>
      </c>
      <c r="C97" s="41">
        <v>12215804.050000001</v>
      </c>
      <c r="D97" s="41">
        <v>8197840.6699999999</v>
      </c>
      <c r="E97" s="41">
        <f t="shared" si="2"/>
        <v>4017963.3800000008</v>
      </c>
    </row>
    <row r="98" spans="1:5" ht="13.2" x14ac:dyDescent="0.25">
      <c r="A98" s="45" t="s">
        <v>457</v>
      </c>
      <c r="B98" s="42" t="s">
        <v>544</v>
      </c>
      <c r="C98" s="41">
        <v>2394378.33</v>
      </c>
      <c r="D98" s="41">
        <v>464880.04</v>
      </c>
      <c r="E98" s="41">
        <f t="shared" si="2"/>
        <v>1929498.29</v>
      </c>
    </row>
    <row r="99" spans="1:5" ht="13.2" x14ac:dyDescent="0.25">
      <c r="A99" s="45" t="s">
        <v>459</v>
      </c>
      <c r="B99" s="42" t="s">
        <v>545</v>
      </c>
      <c r="C99" s="41">
        <v>358910</v>
      </c>
      <c r="D99" s="41">
        <v>52110</v>
      </c>
      <c r="E99" s="41">
        <f t="shared" si="2"/>
        <v>306800</v>
      </c>
    </row>
    <row r="100" spans="1:5" ht="20.399999999999999" x14ac:dyDescent="0.25">
      <c r="A100" s="45" t="s">
        <v>461</v>
      </c>
      <c r="B100" s="42" t="s">
        <v>546</v>
      </c>
      <c r="C100" s="41">
        <v>358910</v>
      </c>
      <c r="D100" s="41">
        <v>52110</v>
      </c>
      <c r="E100" s="41">
        <f t="shared" ref="E100:E163" si="3">C100-D100</f>
        <v>306800</v>
      </c>
    </row>
    <row r="101" spans="1:5" ht="20.399999999999999" x14ac:dyDescent="0.25">
      <c r="A101" s="45" t="s">
        <v>463</v>
      </c>
      <c r="B101" s="42" t="s">
        <v>547</v>
      </c>
      <c r="C101" s="41">
        <v>358910</v>
      </c>
      <c r="D101" s="41">
        <v>52110</v>
      </c>
      <c r="E101" s="41">
        <f t="shared" si="3"/>
        <v>306800</v>
      </c>
    </row>
    <row r="102" spans="1:5" ht="13.2" x14ac:dyDescent="0.25">
      <c r="A102" s="45" t="s">
        <v>441</v>
      </c>
      <c r="B102" s="42" t="s">
        <v>548</v>
      </c>
      <c r="C102" s="41">
        <v>225000</v>
      </c>
      <c r="D102" s="41">
        <v>181066.14</v>
      </c>
      <c r="E102" s="41">
        <f t="shared" si="3"/>
        <v>43933.859999999986</v>
      </c>
    </row>
    <row r="103" spans="1:5" ht="13.2" x14ac:dyDescent="0.25">
      <c r="A103" s="45" t="s">
        <v>466</v>
      </c>
      <c r="B103" s="42" t="s">
        <v>549</v>
      </c>
      <c r="C103" s="41">
        <v>4800</v>
      </c>
      <c r="D103" s="41">
        <v>4771.6899999999996</v>
      </c>
      <c r="E103" s="41">
        <f t="shared" si="3"/>
        <v>28.3100000000004</v>
      </c>
    </row>
    <row r="104" spans="1:5" ht="21.75" customHeight="1" x14ac:dyDescent="0.25">
      <c r="A104" s="45" t="s">
        <v>468</v>
      </c>
      <c r="B104" s="42" t="s">
        <v>550</v>
      </c>
      <c r="C104" s="41">
        <v>4800</v>
      </c>
      <c r="D104" s="41">
        <v>4771.6899999999996</v>
      </c>
      <c r="E104" s="41">
        <f t="shared" si="3"/>
        <v>28.3100000000004</v>
      </c>
    </row>
    <row r="105" spans="1:5" ht="13.2" x14ac:dyDescent="0.25">
      <c r="A105" s="45" t="s">
        <v>443</v>
      </c>
      <c r="B105" s="42" t="s">
        <v>551</v>
      </c>
      <c r="C105" s="41">
        <v>220200</v>
      </c>
      <c r="D105" s="41">
        <v>176294.45</v>
      </c>
      <c r="E105" s="41">
        <f t="shared" si="3"/>
        <v>43905.549999999988</v>
      </c>
    </row>
    <row r="106" spans="1:5" ht="11.25" customHeight="1" x14ac:dyDescent="0.25">
      <c r="A106" s="45" t="s">
        <v>471</v>
      </c>
      <c r="B106" s="42" t="s">
        <v>552</v>
      </c>
      <c r="C106" s="41">
        <v>180200</v>
      </c>
      <c r="D106" s="41">
        <v>171894.45</v>
      </c>
      <c r="E106" s="41">
        <f t="shared" si="3"/>
        <v>8305.5499999999884</v>
      </c>
    </row>
    <row r="107" spans="1:5" ht="13.2" x14ac:dyDescent="0.25">
      <c r="A107" s="45" t="s">
        <v>553</v>
      </c>
      <c r="B107" s="42" t="s">
        <v>554</v>
      </c>
      <c r="C107" s="41">
        <v>40000</v>
      </c>
      <c r="D107" s="41">
        <v>4400</v>
      </c>
      <c r="E107" s="41">
        <f t="shared" si="3"/>
        <v>35600</v>
      </c>
    </row>
    <row r="108" spans="1:5" ht="13.2" x14ac:dyDescent="0.25">
      <c r="A108" s="45" t="s">
        <v>555</v>
      </c>
      <c r="B108" s="42" t="s">
        <v>556</v>
      </c>
      <c r="C108" s="41">
        <v>1159445570.3399999</v>
      </c>
      <c r="D108" s="41">
        <v>352707196.26999998</v>
      </c>
      <c r="E108" s="41">
        <f t="shared" si="3"/>
        <v>806738374.06999993</v>
      </c>
    </row>
    <row r="109" spans="1:5" ht="13.2" x14ac:dyDescent="0.25">
      <c r="A109" s="45" t="s">
        <v>557</v>
      </c>
      <c r="B109" s="42" t="s">
        <v>558</v>
      </c>
      <c r="C109" s="41">
        <v>34086790</v>
      </c>
      <c r="D109" s="41">
        <v>15408081.199999999</v>
      </c>
      <c r="E109" s="41">
        <f t="shared" si="3"/>
        <v>18678708.800000001</v>
      </c>
    </row>
    <row r="110" spans="1:5" ht="20.399999999999999" x14ac:dyDescent="0.25">
      <c r="A110" s="45" t="s">
        <v>435</v>
      </c>
      <c r="B110" s="42" t="s">
        <v>559</v>
      </c>
      <c r="C110" s="41">
        <v>300000</v>
      </c>
      <c r="D110" s="41">
        <v>0</v>
      </c>
      <c r="E110" s="41">
        <f t="shared" si="3"/>
        <v>300000</v>
      </c>
    </row>
    <row r="111" spans="1:5" ht="20.399999999999999" x14ac:dyDescent="0.25">
      <c r="A111" s="45" t="s">
        <v>437</v>
      </c>
      <c r="B111" s="42" t="s">
        <v>560</v>
      </c>
      <c r="C111" s="41">
        <v>300000</v>
      </c>
      <c r="D111" s="41">
        <v>0</v>
      </c>
      <c r="E111" s="41">
        <f t="shared" si="3"/>
        <v>300000</v>
      </c>
    </row>
    <row r="112" spans="1:5" ht="13.2" x14ac:dyDescent="0.25">
      <c r="A112" s="45" t="s">
        <v>439</v>
      </c>
      <c r="B112" s="42" t="s">
        <v>561</v>
      </c>
      <c r="C112" s="41">
        <v>300000</v>
      </c>
      <c r="D112" s="41">
        <v>0</v>
      </c>
      <c r="E112" s="41">
        <f t="shared" si="3"/>
        <v>300000</v>
      </c>
    </row>
    <row r="113" spans="1:5" ht="20.399999999999999" x14ac:dyDescent="0.25">
      <c r="A113" s="45" t="s">
        <v>476</v>
      </c>
      <c r="B113" s="42" t="s">
        <v>562</v>
      </c>
      <c r="C113" s="41">
        <v>33786790</v>
      </c>
      <c r="D113" s="41">
        <v>15408081.199999999</v>
      </c>
      <c r="E113" s="41">
        <f t="shared" si="3"/>
        <v>18378708.800000001</v>
      </c>
    </row>
    <row r="114" spans="1:5" ht="13.2" x14ac:dyDescent="0.25">
      <c r="A114" s="45" t="s">
        <v>563</v>
      </c>
      <c r="B114" s="42" t="s">
        <v>564</v>
      </c>
      <c r="C114" s="41">
        <v>33786790</v>
      </c>
      <c r="D114" s="41">
        <v>15408081.199999999</v>
      </c>
      <c r="E114" s="41">
        <f t="shared" si="3"/>
        <v>18378708.800000001</v>
      </c>
    </row>
    <row r="115" spans="1:5" ht="31.5" customHeight="1" x14ac:dyDescent="0.25">
      <c r="A115" s="45" t="s">
        <v>565</v>
      </c>
      <c r="B115" s="42" t="s">
        <v>566</v>
      </c>
      <c r="C115" s="41">
        <v>32952700</v>
      </c>
      <c r="D115" s="41">
        <v>14573992.17</v>
      </c>
      <c r="E115" s="41">
        <f t="shared" si="3"/>
        <v>18378707.829999998</v>
      </c>
    </row>
    <row r="116" spans="1:5" ht="13.2" x14ac:dyDescent="0.25">
      <c r="A116" s="45" t="s">
        <v>567</v>
      </c>
      <c r="B116" s="42" t="s">
        <v>568</v>
      </c>
      <c r="C116" s="41">
        <v>834090</v>
      </c>
      <c r="D116" s="41">
        <v>834089.03</v>
      </c>
      <c r="E116" s="41">
        <f t="shared" si="3"/>
        <v>0.96999999997206032</v>
      </c>
    </row>
    <row r="117" spans="1:5" ht="13.2" x14ac:dyDescent="0.25">
      <c r="A117" s="45" t="s">
        <v>569</v>
      </c>
      <c r="B117" s="42" t="s">
        <v>570</v>
      </c>
      <c r="C117" s="41">
        <v>74629556.859999999</v>
      </c>
      <c r="D117" s="41">
        <v>37926721.310000002</v>
      </c>
      <c r="E117" s="41">
        <f t="shared" si="3"/>
        <v>36702835.549999997</v>
      </c>
    </row>
    <row r="118" spans="1:5" ht="20.399999999999999" x14ac:dyDescent="0.25">
      <c r="A118" s="45" t="s">
        <v>435</v>
      </c>
      <c r="B118" s="42" t="s">
        <v>571</v>
      </c>
      <c r="C118" s="41">
        <v>3528766</v>
      </c>
      <c r="D118" s="41">
        <v>886963.52</v>
      </c>
      <c r="E118" s="41">
        <f t="shared" si="3"/>
        <v>2641802.48</v>
      </c>
    </row>
    <row r="119" spans="1:5" ht="20.399999999999999" x14ac:dyDescent="0.25">
      <c r="A119" s="45" t="s">
        <v>437</v>
      </c>
      <c r="B119" s="42" t="s">
        <v>572</v>
      </c>
      <c r="C119" s="41">
        <v>3528766</v>
      </c>
      <c r="D119" s="41">
        <v>886963.52</v>
      </c>
      <c r="E119" s="41">
        <f t="shared" si="3"/>
        <v>2641802.48</v>
      </c>
    </row>
    <row r="120" spans="1:5" ht="13.2" x14ac:dyDescent="0.25">
      <c r="A120" s="45" t="s">
        <v>439</v>
      </c>
      <c r="B120" s="42" t="s">
        <v>573</v>
      </c>
      <c r="C120" s="41">
        <v>3528766</v>
      </c>
      <c r="D120" s="41">
        <v>886963.52</v>
      </c>
      <c r="E120" s="41">
        <f t="shared" si="3"/>
        <v>2641802.48</v>
      </c>
    </row>
    <row r="121" spans="1:5" ht="20.399999999999999" x14ac:dyDescent="0.25">
      <c r="A121" s="45" t="s">
        <v>476</v>
      </c>
      <c r="B121" s="42" t="s">
        <v>574</v>
      </c>
      <c r="C121" s="41">
        <v>69487759.859999999</v>
      </c>
      <c r="D121" s="41">
        <v>35626557.43</v>
      </c>
      <c r="E121" s="41">
        <f t="shared" si="3"/>
        <v>33861202.43</v>
      </c>
    </row>
    <row r="122" spans="1:5" ht="13.2" x14ac:dyDescent="0.25">
      <c r="A122" s="45" t="s">
        <v>563</v>
      </c>
      <c r="B122" s="42" t="s">
        <v>575</v>
      </c>
      <c r="C122" s="41">
        <v>69487759.859999999</v>
      </c>
      <c r="D122" s="41">
        <v>35626557.43</v>
      </c>
      <c r="E122" s="41">
        <f t="shared" si="3"/>
        <v>33861202.43</v>
      </c>
    </row>
    <row r="123" spans="1:5" ht="37.5" customHeight="1" x14ac:dyDescent="0.25">
      <c r="A123" s="45" t="s">
        <v>565</v>
      </c>
      <c r="B123" s="42" t="s">
        <v>576</v>
      </c>
      <c r="C123" s="41">
        <v>65634025.82</v>
      </c>
      <c r="D123" s="41">
        <v>31772823.390000001</v>
      </c>
      <c r="E123" s="41">
        <f t="shared" si="3"/>
        <v>33861202.43</v>
      </c>
    </row>
    <row r="124" spans="1:5" ht="13.2" x14ac:dyDescent="0.25">
      <c r="A124" s="45" t="s">
        <v>567</v>
      </c>
      <c r="B124" s="42" t="s">
        <v>577</v>
      </c>
      <c r="C124" s="41">
        <v>3853734.04</v>
      </c>
      <c r="D124" s="41">
        <v>3853734.04</v>
      </c>
      <c r="E124" s="41">
        <f t="shared" si="3"/>
        <v>0</v>
      </c>
    </row>
    <row r="125" spans="1:5" ht="13.2" x14ac:dyDescent="0.25">
      <c r="A125" s="45" t="s">
        <v>441</v>
      </c>
      <c r="B125" s="42" t="s">
        <v>578</v>
      </c>
      <c r="C125" s="41">
        <v>1613031</v>
      </c>
      <c r="D125" s="41">
        <v>1413200.36</v>
      </c>
      <c r="E125" s="41">
        <f t="shared" si="3"/>
        <v>199830.6399999999</v>
      </c>
    </row>
    <row r="126" spans="1:5" ht="35.25" customHeight="1" x14ac:dyDescent="0.25">
      <c r="A126" s="45" t="s">
        <v>579</v>
      </c>
      <c r="B126" s="42" t="s">
        <v>580</v>
      </c>
      <c r="C126" s="41">
        <v>1613031</v>
      </c>
      <c r="D126" s="41">
        <v>1413200.36</v>
      </c>
      <c r="E126" s="41">
        <f t="shared" si="3"/>
        <v>199830.6399999999</v>
      </c>
    </row>
    <row r="127" spans="1:5" ht="30.6" x14ac:dyDescent="0.25">
      <c r="A127" s="45" t="s">
        <v>581</v>
      </c>
      <c r="B127" s="42" t="s">
        <v>582</v>
      </c>
      <c r="C127" s="41">
        <v>1613031</v>
      </c>
      <c r="D127" s="41">
        <v>1413200.36</v>
      </c>
      <c r="E127" s="41">
        <f t="shared" si="3"/>
        <v>199830.6399999999</v>
      </c>
    </row>
    <row r="128" spans="1:5" ht="13.2" x14ac:dyDescent="0.25">
      <c r="A128" s="45" t="s">
        <v>583</v>
      </c>
      <c r="B128" s="42" t="s">
        <v>584</v>
      </c>
      <c r="C128" s="41">
        <v>882931335.48000002</v>
      </c>
      <c r="D128" s="41">
        <v>221001469.97999999</v>
      </c>
      <c r="E128" s="41">
        <f t="shared" si="3"/>
        <v>661929865.5</v>
      </c>
    </row>
    <row r="129" spans="1:5" ht="48" customHeight="1" x14ac:dyDescent="0.25">
      <c r="A129" s="45" t="s">
        <v>417</v>
      </c>
      <c r="B129" s="42" t="s">
        <v>585</v>
      </c>
      <c r="C129" s="41">
        <v>207048297</v>
      </c>
      <c r="D129" s="41">
        <v>110790430.61</v>
      </c>
      <c r="E129" s="41">
        <f t="shared" si="3"/>
        <v>96257866.390000001</v>
      </c>
    </row>
    <row r="130" spans="1:5" ht="13.2" x14ac:dyDescent="0.25">
      <c r="A130" s="45" t="s">
        <v>533</v>
      </c>
      <c r="B130" s="42" t="s">
        <v>586</v>
      </c>
      <c r="C130" s="41">
        <v>207048297</v>
      </c>
      <c r="D130" s="41">
        <v>110790430.61</v>
      </c>
      <c r="E130" s="41">
        <f t="shared" si="3"/>
        <v>96257866.390000001</v>
      </c>
    </row>
    <row r="131" spans="1:5" ht="13.2" x14ac:dyDescent="0.25">
      <c r="A131" s="45" t="s">
        <v>535</v>
      </c>
      <c r="B131" s="42" t="s">
        <v>587</v>
      </c>
      <c r="C131" s="41">
        <v>145587909</v>
      </c>
      <c r="D131" s="41">
        <v>99066341</v>
      </c>
      <c r="E131" s="41">
        <f t="shared" si="3"/>
        <v>46521568</v>
      </c>
    </row>
    <row r="132" spans="1:5" ht="20.399999999999999" x14ac:dyDescent="0.25">
      <c r="A132" s="45" t="s">
        <v>537</v>
      </c>
      <c r="B132" s="42" t="s">
        <v>588</v>
      </c>
      <c r="C132" s="41">
        <v>3902839</v>
      </c>
      <c r="D132" s="41">
        <v>1689604.59</v>
      </c>
      <c r="E132" s="41">
        <f t="shared" si="3"/>
        <v>2213234.41</v>
      </c>
    </row>
    <row r="133" spans="1:5" ht="20.399999999999999" x14ac:dyDescent="0.25">
      <c r="A133" s="45" t="s">
        <v>539</v>
      </c>
      <c r="B133" s="42" t="s">
        <v>589</v>
      </c>
      <c r="C133" s="41">
        <v>57557549</v>
      </c>
      <c r="D133" s="41">
        <v>10034485.02</v>
      </c>
      <c r="E133" s="41">
        <f t="shared" si="3"/>
        <v>47523063.980000004</v>
      </c>
    </row>
    <row r="134" spans="1:5" ht="20.399999999999999" x14ac:dyDescent="0.25">
      <c r="A134" s="45" t="s">
        <v>435</v>
      </c>
      <c r="B134" s="42" t="s">
        <v>590</v>
      </c>
      <c r="C134" s="41">
        <v>608353897.48000002</v>
      </c>
      <c r="D134" s="41">
        <v>101892909.16</v>
      </c>
      <c r="E134" s="41">
        <f t="shared" si="3"/>
        <v>506460988.32000005</v>
      </c>
    </row>
    <row r="135" spans="1:5" ht="20.399999999999999" x14ac:dyDescent="0.25">
      <c r="A135" s="45" t="s">
        <v>437</v>
      </c>
      <c r="B135" s="42" t="s">
        <v>591</v>
      </c>
      <c r="C135" s="41">
        <v>608353897.48000002</v>
      </c>
      <c r="D135" s="41">
        <v>101892909.16</v>
      </c>
      <c r="E135" s="41">
        <f t="shared" si="3"/>
        <v>506460988.32000005</v>
      </c>
    </row>
    <row r="136" spans="1:5" ht="20.399999999999999" x14ac:dyDescent="0.25">
      <c r="A136" s="45" t="s">
        <v>592</v>
      </c>
      <c r="B136" s="42" t="s">
        <v>593</v>
      </c>
      <c r="C136" s="41">
        <v>305463918.38</v>
      </c>
      <c r="D136" s="41">
        <v>3933200.37</v>
      </c>
      <c r="E136" s="41">
        <f t="shared" si="3"/>
        <v>301530718.00999999</v>
      </c>
    </row>
    <row r="137" spans="1:5" ht="13.2" x14ac:dyDescent="0.25">
      <c r="A137" s="45" t="s">
        <v>439</v>
      </c>
      <c r="B137" s="42" t="s">
        <v>594</v>
      </c>
      <c r="C137" s="41">
        <v>289502004.89999998</v>
      </c>
      <c r="D137" s="41">
        <v>90190783.480000004</v>
      </c>
      <c r="E137" s="41">
        <f t="shared" si="3"/>
        <v>199311221.41999996</v>
      </c>
    </row>
    <row r="138" spans="1:5" ht="34.5" customHeight="1" x14ac:dyDescent="0.25">
      <c r="A138" s="45" t="s">
        <v>595</v>
      </c>
      <c r="B138" s="42" t="s">
        <v>596</v>
      </c>
      <c r="C138" s="41">
        <v>1524000</v>
      </c>
      <c r="D138" s="41">
        <v>826785.82</v>
      </c>
      <c r="E138" s="41">
        <f t="shared" si="3"/>
        <v>697214.18</v>
      </c>
    </row>
    <row r="139" spans="1:5" ht="13.2" x14ac:dyDescent="0.25">
      <c r="A139" s="45" t="s">
        <v>457</v>
      </c>
      <c r="B139" s="42" t="s">
        <v>597</v>
      </c>
      <c r="C139" s="41">
        <v>11863974.199999999</v>
      </c>
      <c r="D139" s="41">
        <v>6942139.4900000002</v>
      </c>
      <c r="E139" s="41">
        <f t="shared" si="3"/>
        <v>4921834.709999999</v>
      </c>
    </row>
    <row r="140" spans="1:5" ht="13.2" x14ac:dyDescent="0.25">
      <c r="A140" s="45" t="s">
        <v>459</v>
      </c>
      <c r="B140" s="42" t="s">
        <v>598</v>
      </c>
      <c r="C140" s="41">
        <v>3036956</v>
      </c>
      <c r="D140" s="41">
        <v>1171218.96</v>
      </c>
      <c r="E140" s="41">
        <f t="shared" si="3"/>
        <v>1865737.04</v>
      </c>
    </row>
    <row r="141" spans="1:5" ht="20.399999999999999" x14ac:dyDescent="0.25">
      <c r="A141" s="45" t="s">
        <v>461</v>
      </c>
      <c r="B141" s="42" t="s">
        <v>599</v>
      </c>
      <c r="C141" s="41">
        <v>588000</v>
      </c>
      <c r="D141" s="41">
        <v>168000</v>
      </c>
      <c r="E141" s="41">
        <f t="shared" si="3"/>
        <v>420000</v>
      </c>
    </row>
    <row r="142" spans="1:5" ht="20.399999999999999" x14ac:dyDescent="0.25">
      <c r="A142" s="45" t="s">
        <v>463</v>
      </c>
      <c r="B142" s="42" t="s">
        <v>600</v>
      </c>
      <c r="C142" s="41">
        <v>588000</v>
      </c>
      <c r="D142" s="41">
        <v>168000</v>
      </c>
      <c r="E142" s="41">
        <f t="shared" si="3"/>
        <v>420000</v>
      </c>
    </row>
    <row r="143" spans="1:5" ht="13.2" x14ac:dyDescent="0.25">
      <c r="A143" s="45" t="s">
        <v>601</v>
      </c>
      <c r="B143" s="42" t="s">
        <v>602</v>
      </c>
      <c r="C143" s="41">
        <v>2448956</v>
      </c>
      <c r="D143" s="41">
        <v>1003218.96</v>
      </c>
      <c r="E143" s="41">
        <f t="shared" si="3"/>
        <v>1445737.04</v>
      </c>
    </row>
    <row r="144" spans="1:5" ht="20.399999999999999" x14ac:dyDescent="0.25">
      <c r="A144" s="45" t="s">
        <v>603</v>
      </c>
      <c r="B144" s="42" t="s">
        <v>604</v>
      </c>
      <c r="C144" s="41">
        <v>49028518</v>
      </c>
      <c r="D144" s="41">
        <v>0</v>
      </c>
      <c r="E144" s="41">
        <f t="shared" si="3"/>
        <v>49028518</v>
      </c>
    </row>
    <row r="145" spans="1:5" ht="13.2" x14ac:dyDescent="0.25">
      <c r="A145" s="45" t="s">
        <v>605</v>
      </c>
      <c r="B145" s="42" t="s">
        <v>606</v>
      </c>
      <c r="C145" s="41">
        <v>49028518</v>
      </c>
      <c r="D145" s="41">
        <v>0</v>
      </c>
      <c r="E145" s="41">
        <f t="shared" si="3"/>
        <v>49028518</v>
      </c>
    </row>
    <row r="146" spans="1:5" ht="20.399999999999999" x14ac:dyDescent="0.25">
      <c r="A146" s="45" t="s">
        <v>607</v>
      </c>
      <c r="B146" s="42" t="s">
        <v>608</v>
      </c>
      <c r="C146" s="41">
        <v>49028518</v>
      </c>
      <c r="D146" s="41">
        <v>0</v>
      </c>
      <c r="E146" s="41">
        <f t="shared" si="3"/>
        <v>49028518</v>
      </c>
    </row>
    <row r="147" spans="1:5" ht="13.2" x14ac:dyDescent="0.25">
      <c r="A147" s="45" t="s">
        <v>441</v>
      </c>
      <c r="B147" s="42" t="s">
        <v>609</v>
      </c>
      <c r="C147" s="41">
        <v>15463667</v>
      </c>
      <c r="D147" s="41">
        <v>7146911.25</v>
      </c>
      <c r="E147" s="41">
        <f t="shared" si="3"/>
        <v>8316755.75</v>
      </c>
    </row>
    <row r="148" spans="1:5" ht="13.2" x14ac:dyDescent="0.25">
      <c r="A148" s="45" t="s">
        <v>466</v>
      </c>
      <c r="B148" s="42" t="s">
        <v>610</v>
      </c>
      <c r="C148" s="41">
        <v>1208456</v>
      </c>
      <c r="D148" s="41">
        <v>926270.98</v>
      </c>
      <c r="E148" s="41">
        <f t="shared" si="3"/>
        <v>282185.02</v>
      </c>
    </row>
    <row r="149" spans="1:5" ht="25.5" customHeight="1" x14ac:dyDescent="0.25">
      <c r="A149" s="45" t="s">
        <v>468</v>
      </c>
      <c r="B149" s="42" t="s">
        <v>611</v>
      </c>
      <c r="C149" s="41">
        <v>1208456</v>
      </c>
      <c r="D149" s="41">
        <v>926270.98</v>
      </c>
      <c r="E149" s="41">
        <f t="shared" si="3"/>
        <v>282185.02</v>
      </c>
    </row>
    <row r="150" spans="1:5" ht="13.2" x14ac:dyDescent="0.25">
      <c r="A150" s="45" t="s">
        <v>443</v>
      </c>
      <c r="B150" s="42" t="s">
        <v>612</v>
      </c>
      <c r="C150" s="41">
        <v>14255211</v>
      </c>
      <c r="D150" s="41">
        <v>6220640.2699999996</v>
      </c>
      <c r="E150" s="41">
        <f t="shared" si="3"/>
        <v>8034570.7300000004</v>
      </c>
    </row>
    <row r="151" spans="1:5" ht="13.5" customHeight="1" x14ac:dyDescent="0.25">
      <c r="A151" s="45" t="s">
        <v>471</v>
      </c>
      <c r="B151" s="42" t="s">
        <v>613</v>
      </c>
      <c r="C151" s="41">
        <v>4725048</v>
      </c>
      <c r="D151" s="41">
        <v>2655681</v>
      </c>
      <c r="E151" s="41">
        <f t="shared" si="3"/>
        <v>2069367</v>
      </c>
    </row>
    <row r="152" spans="1:5" ht="13.2" x14ac:dyDescent="0.25">
      <c r="A152" s="45" t="s">
        <v>553</v>
      </c>
      <c r="B152" s="42" t="s">
        <v>614</v>
      </c>
      <c r="C152" s="41">
        <v>9039513</v>
      </c>
      <c r="D152" s="41">
        <v>3496779.68</v>
      </c>
      <c r="E152" s="41">
        <f t="shared" si="3"/>
        <v>5542733.3200000003</v>
      </c>
    </row>
    <row r="153" spans="1:5" ht="13.2" x14ac:dyDescent="0.25">
      <c r="A153" s="45" t="s">
        <v>445</v>
      </c>
      <c r="B153" s="42" t="s">
        <v>615</v>
      </c>
      <c r="C153" s="41">
        <v>490650</v>
      </c>
      <c r="D153" s="41">
        <v>68179.59</v>
      </c>
      <c r="E153" s="41">
        <f t="shared" si="3"/>
        <v>422470.41000000003</v>
      </c>
    </row>
    <row r="154" spans="1:5" ht="13.2" x14ac:dyDescent="0.25">
      <c r="A154" s="45" t="s">
        <v>616</v>
      </c>
      <c r="B154" s="42" t="s">
        <v>617</v>
      </c>
      <c r="C154" s="41">
        <v>167797888</v>
      </c>
      <c r="D154" s="41">
        <v>78370923.780000001</v>
      </c>
      <c r="E154" s="41">
        <f t="shared" si="3"/>
        <v>89426964.219999999</v>
      </c>
    </row>
    <row r="155" spans="1:5" ht="20.399999999999999" x14ac:dyDescent="0.25">
      <c r="A155" s="45" t="s">
        <v>435</v>
      </c>
      <c r="B155" s="42" t="s">
        <v>618</v>
      </c>
      <c r="C155" s="41">
        <v>29522070</v>
      </c>
      <c r="D155" s="41">
        <v>8051049.3300000001</v>
      </c>
      <c r="E155" s="41">
        <f t="shared" si="3"/>
        <v>21471020.670000002</v>
      </c>
    </row>
    <row r="156" spans="1:5" ht="20.399999999999999" x14ac:dyDescent="0.25">
      <c r="A156" s="45" t="s">
        <v>437</v>
      </c>
      <c r="B156" s="42" t="s">
        <v>619</v>
      </c>
      <c r="C156" s="41">
        <v>29522070</v>
      </c>
      <c r="D156" s="41">
        <v>8051049.3300000001</v>
      </c>
      <c r="E156" s="41">
        <f t="shared" si="3"/>
        <v>21471020.670000002</v>
      </c>
    </row>
    <row r="157" spans="1:5" ht="13.2" x14ac:dyDescent="0.25">
      <c r="A157" s="45" t="s">
        <v>439</v>
      </c>
      <c r="B157" s="42" t="s">
        <v>620</v>
      </c>
      <c r="C157" s="41">
        <v>26722070</v>
      </c>
      <c r="D157" s="41">
        <v>6561379.6799999997</v>
      </c>
      <c r="E157" s="41">
        <f t="shared" si="3"/>
        <v>20160690.32</v>
      </c>
    </row>
    <row r="158" spans="1:5" ht="35.25" customHeight="1" x14ac:dyDescent="0.25">
      <c r="A158" s="45" t="s">
        <v>595</v>
      </c>
      <c r="B158" s="42" t="s">
        <v>621</v>
      </c>
      <c r="C158" s="41">
        <v>2800000</v>
      </c>
      <c r="D158" s="41">
        <v>1489669.65</v>
      </c>
      <c r="E158" s="41">
        <f t="shared" si="3"/>
        <v>1310330.3500000001</v>
      </c>
    </row>
    <row r="159" spans="1:5" ht="20.399999999999999" x14ac:dyDescent="0.25">
      <c r="A159" s="45" t="s">
        <v>476</v>
      </c>
      <c r="B159" s="42" t="s">
        <v>622</v>
      </c>
      <c r="C159" s="41">
        <v>136712014</v>
      </c>
      <c r="D159" s="41">
        <v>69751218.450000003</v>
      </c>
      <c r="E159" s="41">
        <f t="shared" si="3"/>
        <v>66960795.549999997</v>
      </c>
    </row>
    <row r="160" spans="1:5" ht="13.2" x14ac:dyDescent="0.25">
      <c r="A160" s="45" t="s">
        <v>563</v>
      </c>
      <c r="B160" s="42" t="s">
        <v>623</v>
      </c>
      <c r="C160" s="41">
        <v>136712014</v>
      </c>
      <c r="D160" s="41">
        <v>69751218.450000003</v>
      </c>
      <c r="E160" s="41">
        <f t="shared" si="3"/>
        <v>66960795.549999997</v>
      </c>
    </row>
    <row r="161" spans="1:5" ht="34.5" customHeight="1" x14ac:dyDescent="0.25">
      <c r="A161" s="45" t="s">
        <v>565</v>
      </c>
      <c r="B161" s="42" t="s">
        <v>624</v>
      </c>
      <c r="C161" s="41">
        <v>127794219.98999999</v>
      </c>
      <c r="D161" s="41">
        <v>61685663.579999998</v>
      </c>
      <c r="E161" s="41">
        <f t="shared" si="3"/>
        <v>66108556.409999996</v>
      </c>
    </row>
    <row r="162" spans="1:5" ht="13.2" x14ac:dyDescent="0.25">
      <c r="A162" s="45" t="s">
        <v>567</v>
      </c>
      <c r="B162" s="42" t="s">
        <v>625</v>
      </c>
      <c r="C162" s="41">
        <v>8917794.0099999998</v>
      </c>
      <c r="D162" s="41">
        <v>8065554.8700000001</v>
      </c>
      <c r="E162" s="41">
        <f t="shared" si="3"/>
        <v>852239.13999999966</v>
      </c>
    </row>
    <row r="163" spans="1:5" ht="13.2" x14ac:dyDescent="0.25">
      <c r="A163" s="45" t="s">
        <v>441</v>
      </c>
      <c r="B163" s="42" t="s">
        <v>626</v>
      </c>
      <c r="C163" s="41">
        <v>1563804</v>
      </c>
      <c r="D163" s="41">
        <v>568656</v>
      </c>
      <c r="E163" s="41">
        <f t="shared" si="3"/>
        <v>995148</v>
      </c>
    </row>
    <row r="164" spans="1:5" ht="33.75" customHeight="1" x14ac:dyDescent="0.25">
      <c r="A164" s="45" t="s">
        <v>579</v>
      </c>
      <c r="B164" s="42" t="s">
        <v>627</v>
      </c>
      <c r="C164" s="41">
        <v>1563804</v>
      </c>
      <c r="D164" s="41">
        <v>568656</v>
      </c>
      <c r="E164" s="41">
        <f t="shared" ref="E164:E227" si="4">C164-D164</f>
        <v>995148</v>
      </c>
    </row>
    <row r="165" spans="1:5" ht="30.6" x14ac:dyDescent="0.25">
      <c r="A165" s="45" t="s">
        <v>581</v>
      </c>
      <c r="B165" s="42" t="s">
        <v>628</v>
      </c>
      <c r="C165" s="41">
        <v>1563804</v>
      </c>
      <c r="D165" s="41">
        <v>568656</v>
      </c>
      <c r="E165" s="41">
        <f t="shared" si="4"/>
        <v>995148</v>
      </c>
    </row>
    <row r="166" spans="1:5" ht="13.2" x14ac:dyDescent="0.25">
      <c r="A166" s="45" t="s">
        <v>629</v>
      </c>
      <c r="B166" s="42" t="s">
        <v>630</v>
      </c>
      <c r="C166" s="41">
        <v>2448597803.4699998</v>
      </c>
      <c r="D166" s="41">
        <v>1198878263.9100001</v>
      </c>
      <c r="E166" s="41">
        <f t="shared" si="4"/>
        <v>1249719539.5599997</v>
      </c>
    </row>
    <row r="167" spans="1:5" ht="13.2" x14ac:dyDescent="0.25">
      <c r="A167" s="45" t="s">
        <v>631</v>
      </c>
      <c r="B167" s="42" t="s">
        <v>632</v>
      </c>
      <c r="C167" s="41">
        <v>333115313.81</v>
      </c>
      <c r="D167" s="41">
        <v>149374294.77000001</v>
      </c>
      <c r="E167" s="41">
        <f t="shared" si="4"/>
        <v>183741019.03999999</v>
      </c>
    </row>
    <row r="168" spans="1:5" ht="20.399999999999999" x14ac:dyDescent="0.25">
      <c r="A168" s="45" t="s">
        <v>435</v>
      </c>
      <c r="B168" s="42" t="s">
        <v>633</v>
      </c>
      <c r="C168" s="41">
        <v>19594493.460000001</v>
      </c>
      <c r="D168" s="41">
        <v>4312971.57</v>
      </c>
      <c r="E168" s="41">
        <f t="shared" si="4"/>
        <v>15281521.890000001</v>
      </c>
    </row>
    <row r="169" spans="1:5" ht="20.399999999999999" x14ac:dyDescent="0.25">
      <c r="A169" s="45" t="s">
        <v>437</v>
      </c>
      <c r="B169" s="42" t="s">
        <v>634</v>
      </c>
      <c r="C169" s="41">
        <v>19594493.460000001</v>
      </c>
      <c r="D169" s="41">
        <v>4312971.57</v>
      </c>
      <c r="E169" s="41">
        <f t="shared" si="4"/>
        <v>15281521.890000001</v>
      </c>
    </row>
    <row r="170" spans="1:5" ht="20.399999999999999" x14ac:dyDescent="0.25">
      <c r="A170" s="45" t="s">
        <v>592</v>
      </c>
      <c r="B170" s="42" t="s">
        <v>635</v>
      </c>
      <c r="C170" s="41">
        <v>15855415.42</v>
      </c>
      <c r="D170" s="41">
        <v>2027349.62</v>
      </c>
      <c r="E170" s="41">
        <f t="shared" si="4"/>
        <v>13828065.800000001</v>
      </c>
    </row>
    <row r="171" spans="1:5" ht="13.2" x14ac:dyDescent="0.25">
      <c r="A171" s="45" t="s">
        <v>439</v>
      </c>
      <c r="B171" s="42" t="s">
        <v>636</v>
      </c>
      <c r="C171" s="41">
        <v>3140206.04</v>
      </c>
      <c r="D171" s="41">
        <v>1686750.89</v>
      </c>
      <c r="E171" s="41">
        <f t="shared" si="4"/>
        <v>1453455.1500000001</v>
      </c>
    </row>
    <row r="172" spans="1:5" ht="34.5" customHeight="1" x14ac:dyDescent="0.25">
      <c r="A172" s="45" t="s">
        <v>595</v>
      </c>
      <c r="B172" s="42" t="s">
        <v>637</v>
      </c>
      <c r="C172" s="41">
        <v>598872</v>
      </c>
      <c r="D172" s="41">
        <v>598871.06000000006</v>
      </c>
      <c r="E172" s="41">
        <f t="shared" si="4"/>
        <v>0.93999999994412065</v>
      </c>
    </row>
    <row r="173" spans="1:5" ht="20.399999999999999" x14ac:dyDescent="0.25">
      <c r="A173" s="45" t="s">
        <v>603</v>
      </c>
      <c r="B173" s="42" t="s">
        <v>638</v>
      </c>
      <c r="C173" s="41">
        <v>225818336.25</v>
      </c>
      <c r="D173" s="41">
        <v>102976873.14</v>
      </c>
      <c r="E173" s="41">
        <f t="shared" si="4"/>
        <v>122841463.11</v>
      </c>
    </row>
    <row r="174" spans="1:5" ht="13.2" x14ac:dyDescent="0.25">
      <c r="A174" s="45" t="s">
        <v>605</v>
      </c>
      <c r="B174" s="42" t="s">
        <v>639</v>
      </c>
      <c r="C174" s="41">
        <v>225818336.25</v>
      </c>
      <c r="D174" s="41">
        <v>102976873.14</v>
      </c>
      <c r="E174" s="41">
        <f t="shared" si="4"/>
        <v>122841463.11</v>
      </c>
    </row>
    <row r="175" spans="1:5" ht="24" customHeight="1" x14ac:dyDescent="0.25">
      <c r="A175" s="45" t="s">
        <v>640</v>
      </c>
      <c r="B175" s="42" t="s">
        <v>641</v>
      </c>
      <c r="C175" s="41">
        <v>225818336.25</v>
      </c>
      <c r="D175" s="41">
        <v>102976873.14</v>
      </c>
      <c r="E175" s="41">
        <f t="shared" si="4"/>
        <v>122841463.11</v>
      </c>
    </row>
    <row r="176" spans="1:5" ht="20.399999999999999" x14ac:dyDescent="0.25">
      <c r="A176" s="45" t="s">
        <v>476</v>
      </c>
      <c r="B176" s="42" t="s">
        <v>642</v>
      </c>
      <c r="C176" s="41">
        <v>82428510.579999998</v>
      </c>
      <c r="D176" s="41">
        <v>37206840.890000001</v>
      </c>
      <c r="E176" s="41">
        <f t="shared" si="4"/>
        <v>45221669.689999998</v>
      </c>
    </row>
    <row r="177" spans="1:5" ht="13.2" x14ac:dyDescent="0.25">
      <c r="A177" s="45" t="s">
        <v>563</v>
      </c>
      <c r="B177" s="42" t="s">
        <v>643</v>
      </c>
      <c r="C177" s="41">
        <v>82428510.579999998</v>
      </c>
      <c r="D177" s="41">
        <v>37206840.890000001</v>
      </c>
      <c r="E177" s="41">
        <f t="shared" si="4"/>
        <v>45221669.689999998</v>
      </c>
    </row>
    <row r="178" spans="1:5" ht="35.25" customHeight="1" x14ac:dyDescent="0.25">
      <c r="A178" s="45" t="s">
        <v>565</v>
      </c>
      <c r="B178" s="42" t="s">
        <v>644</v>
      </c>
      <c r="C178" s="41">
        <v>79259960.010000005</v>
      </c>
      <c r="D178" s="41">
        <v>34038290.32</v>
      </c>
      <c r="E178" s="41">
        <f t="shared" si="4"/>
        <v>45221669.690000005</v>
      </c>
    </row>
    <row r="179" spans="1:5" ht="13.2" x14ac:dyDescent="0.25">
      <c r="A179" s="45" t="s">
        <v>567</v>
      </c>
      <c r="B179" s="42" t="s">
        <v>645</v>
      </c>
      <c r="C179" s="41">
        <v>3168550.57</v>
      </c>
      <c r="D179" s="41">
        <v>3168550.57</v>
      </c>
      <c r="E179" s="41">
        <f t="shared" si="4"/>
        <v>0</v>
      </c>
    </row>
    <row r="180" spans="1:5" ht="13.2" x14ac:dyDescent="0.25">
      <c r="A180" s="45" t="s">
        <v>441</v>
      </c>
      <c r="B180" s="42" t="s">
        <v>646</v>
      </c>
      <c r="C180" s="41">
        <v>5273973.5199999996</v>
      </c>
      <c r="D180" s="41">
        <v>4877609.17</v>
      </c>
      <c r="E180" s="41">
        <f t="shared" si="4"/>
        <v>396364.34999999963</v>
      </c>
    </row>
    <row r="181" spans="1:5" ht="13.2" x14ac:dyDescent="0.25">
      <c r="A181" s="45" t="s">
        <v>466</v>
      </c>
      <c r="B181" s="42" t="s">
        <v>647</v>
      </c>
      <c r="C181" s="41">
        <v>101995.17</v>
      </c>
      <c r="D181" s="41">
        <v>4995.17</v>
      </c>
      <c r="E181" s="41">
        <f t="shared" si="4"/>
        <v>97000</v>
      </c>
    </row>
    <row r="182" spans="1:5" ht="24.75" customHeight="1" x14ac:dyDescent="0.25">
      <c r="A182" s="45" t="s">
        <v>468</v>
      </c>
      <c r="B182" s="42" t="s">
        <v>648</v>
      </c>
      <c r="C182" s="41">
        <v>101995.17</v>
      </c>
      <c r="D182" s="41">
        <v>4995.17</v>
      </c>
      <c r="E182" s="41">
        <f t="shared" si="4"/>
        <v>97000</v>
      </c>
    </row>
    <row r="183" spans="1:5" ht="13.2" x14ac:dyDescent="0.25">
      <c r="A183" s="45" t="s">
        <v>443</v>
      </c>
      <c r="B183" s="42" t="s">
        <v>649</v>
      </c>
      <c r="C183" s="41">
        <v>5171978.3499999996</v>
      </c>
      <c r="D183" s="41">
        <v>4872614</v>
      </c>
      <c r="E183" s="41">
        <f t="shared" si="4"/>
        <v>299364.34999999963</v>
      </c>
    </row>
    <row r="184" spans="1:5" ht="13.2" x14ac:dyDescent="0.25">
      <c r="A184" s="45" t="s">
        <v>553</v>
      </c>
      <c r="B184" s="42" t="s">
        <v>650</v>
      </c>
      <c r="C184" s="41">
        <v>150000</v>
      </c>
      <c r="D184" s="41">
        <v>81760</v>
      </c>
      <c r="E184" s="41">
        <f t="shared" si="4"/>
        <v>68240</v>
      </c>
    </row>
    <row r="185" spans="1:5" ht="13.2" x14ac:dyDescent="0.25">
      <c r="A185" s="45" t="s">
        <v>445</v>
      </c>
      <c r="B185" s="42" t="s">
        <v>651</v>
      </c>
      <c r="C185" s="41">
        <v>5021978.3499999996</v>
      </c>
      <c r="D185" s="41">
        <v>4790854</v>
      </c>
      <c r="E185" s="41">
        <f t="shared" si="4"/>
        <v>231124.34999999963</v>
      </c>
    </row>
    <row r="186" spans="1:5" ht="13.2" x14ac:dyDescent="0.25">
      <c r="A186" s="45" t="s">
        <v>652</v>
      </c>
      <c r="B186" s="42" t="s">
        <v>653</v>
      </c>
      <c r="C186" s="41">
        <v>401702986.13</v>
      </c>
      <c r="D186" s="41">
        <v>116761905.75</v>
      </c>
      <c r="E186" s="41">
        <f t="shared" si="4"/>
        <v>284941080.38</v>
      </c>
    </row>
    <row r="187" spans="1:5" ht="20.399999999999999" x14ac:dyDescent="0.25">
      <c r="A187" s="45" t="s">
        <v>435</v>
      </c>
      <c r="B187" s="42" t="s">
        <v>654</v>
      </c>
      <c r="C187" s="41">
        <v>65519876.670000002</v>
      </c>
      <c r="D187" s="41">
        <v>22851424.850000001</v>
      </c>
      <c r="E187" s="41">
        <f t="shared" si="4"/>
        <v>42668451.82</v>
      </c>
    </row>
    <row r="188" spans="1:5" ht="20.399999999999999" x14ac:dyDescent="0.25">
      <c r="A188" s="45" t="s">
        <v>437</v>
      </c>
      <c r="B188" s="42" t="s">
        <v>655</v>
      </c>
      <c r="C188" s="41">
        <v>65519876.670000002</v>
      </c>
      <c r="D188" s="41">
        <v>22851424.850000001</v>
      </c>
      <c r="E188" s="41">
        <f t="shared" si="4"/>
        <v>42668451.82</v>
      </c>
    </row>
    <row r="189" spans="1:5" ht="13.2" x14ac:dyDescent="0.25">
      <c r="A189" s="45" t="s">
        <v>439</v>
      </c>
      <c r="B189" s="42" t="s">
        <v>656</v>
      </c>
      <c r="C189" s="41">
        <v>57905913.82</v>
      </c>
      <c r="D189" s="41">
        <v>15826348.359999999</v>
      </c>
      <c r="E189" s="41">
        <f t="shared" si="4"/>
        <v>42079565.460000001</v>
      </c>
    </row>
    <row r="190" spans="1:5" ht="13.2" x14ac:dyDescent="0.25">
      <c r="A190" s="45" t="s">
        <v>457</v>
      </c>
      <c r="B190" s="42" t="s">
        <v>657</v>
      </c>
      <c r="C190" s="41">
        <v>7613962.8499999996</v>
      </c>
      <c r="D190" s="41">
        <v>7025076.4900000002</v>
      </c>
      <c r="E190" s="41">
        <f t="shared" si="4"/>
        <v>588886.3599999994</v>
      </c>
    </row>
    <row r="191" spans="1:5" ht="20.399999999999999" x14ac:dyDescent="0.25">
      <c r="A191" s="45" t="s">
        <v>603</v>
      </c>
      <c r="B191" s="42" t="s">
        <v>658</v>
      </c>
      <c r="C191" s="41">
        <v>169549567.13999999</v>
      </c>
      <c r="D191" s="41">
        <v>13342554.98</v>
      </c>
      <c r="E191" s="41">
        <f t="shared" si="4"/>
        <v>156207012.16</v>
      </c>
    </row>
    <row r="192" spans="1:5" ht="13.2" x14ac:dyDescent="0.25">
      <c r="A192" s="45" t="s">
        <v>605</v>
      </c>
      <c r="B192" s="42" t="s">
        <v>659</v>
      </c>
      <c r="C192" s="41">
        <v>144639875.05000001</v>
      </c>
      <c r="D192" s="41">
        <v>104139.62</v>
      </c>
      <c r="E192" s="41">
        <f t="shared" si="4"/>
        <v>144535735.43000001</v>
      </c>
    </row>
    <row r="193" spans="1:5" ht="24.75" customHeight="1" x14ac:dyDescent="0.25">
      <c r="A193" s="45" t="s">
        <v>660</v>
      </c>
      <c r="B193" s="42" t="s">
        <v>661</v>
      </c>
      <c r="C193" s="41">
        <v>16170380.4</v>
      </c>
      <c r="D193" s="41">
        <v>104139.62</v>
      </c>
      <c r="E193" s="41">
        <f t="shared" si="4"/>
        <v>16066240.780000001</v>
      </c>
    </row>
    <row r="194" spans="1:5" ht="20.399999999999999" x14ac:dyDescent="0.25">
      <c r="A194" s="45" t="s">
        <v>607</v>
      </c>
      <c r="B194" s="42" t="s">
        <v>662</v>
      </c>
      <c r="C194" s="41">
        <v>128469494.65000001</v>
      </c>
      <c r="D194" s="41">
        <v>0</v>
      </c>
      <c r="E194" s="41">
        <f t="shared" si="4"/>
        <v>128469494.65000001</v>
      </c>
    </row>
    <row r="195" spans="1:5" ht="65.25" customHeight="1" x14ac:dyDescent="0.25">
      <c r="A195" s="45" t="s">
        <v>663</v>
      </c>
      <c r="B195" s="42" t="s">
        <v>664</v>
      </c>
      <c r="C195" s="41">
        <v>24909692.09</v>
      </c>
      <c r="D195" s="41">
        <v>13238415.359999999</v>
      </c>
      <c r="E195" s="41">
        <f t="shared" si="4"/>
        <v>11671276.73</v>
      </c>
    </row>
    <row r="196" spans="1:5" ht="40.799999999999997" x14ac:dyDescent="0.25">
      <c r="A196" s="45" t="s">
        <v>665</v>
      </c>
      <c r="B196" s="42" t="s">
        <v>666</v>
      </c>
      <c r="C196" s="41">
        <v>24909692.09</v>
      </c>
      <c r="D196" s="41">
        <v>13238415.359999999</v>
      </c>
      <c r="E196" s="41">
        <f t="shared" si="4"/>
        <v>11671276.73</v>
      </c>
    </row>
    <row r="197" spans="1:5" ht="20.399999999999999" x14ac:dyDescent="0.25">
      <c r="A197" s="45" t="s">
        <v>476</v>
      </c>
      <c r="B197" s="42" t="s">
        <v>667</v>
      </c>
      <c r="C197" s="41">
        <v>137179251.16999999</v>
      </c>
      <c r="D197" s="41">
        <v>61572638.789999999</v>
      </c>
      <c r="E197" s="41">
        <f t="shared" si="4"/>
        <v>75606612.379999995</v>
      </c>
    </row>
    <row r="198" spans="1:5" ht="13.2" x14ac:dyDescent="0.25">
      <c r="A198" s="45" t="s">
        <v>563</v>
      </c>
      <c r="B198" s="42" t="s">
        <v>668</v>
      </c>
      <c r="C198" s="41">
        <v>137179251.16999999</v>
      </c>
      <c r="D198" s="41">
        <v>61572638.789999999</v>
      </c>
      <c r="E198" s="41">
        <f t="shared" si="4"/>
        <v>75606612.379999995</v>
      </c>
    </row>
    <row r="199" spans="1:5" ht="33.75" customHeight="1" x14ac:dyDescent="0.25">
      <c r="A199" s="45" t="s">
        <v>565</v>
      </c>
      <c r="B199" s="42" t="s">
        <v>669</v>
      </c>
      <c r="C199" s="41">
        <v>92980290.620000005</v>
      </c>
      <c r="D199" s="41">
        <v>44043333.770000003</v>
      </c>
      <c r="E199" s="41">
        <f t="shared" si="4"/>
        <v>48936956.850000001</v>
      </c>
    </row>
    <row r="200" spans="1:5" ht="13.2" x14ac:dyDescent="0.25">
      <c r="A200" s="45" t="s">
        <v>567</v>
      </c>
      <c r="B200" s="42" t="s">
        <v>670</v>
      </c>
      <c r="C200" s="41">
        <v>44198960.549999997</v>
      </c>
      <c r="D200" s="41">
        <v>17529305.02</v>
      </c>
      <c r="E200" s="41">
        <f t="shared" si="4"/>
        <v>26669655.529999997</v>
      </c>
    </row>
    <row r="201" spans="1:5" ht="13.2" x14ac:dyDescent="0.25">
      <c r="A201" s="45" t="s">
        <v>441</v>
      </c>
      <c r="B201" s="42" t="s">
        <v>671</v>
      </c>
      <c r="C201" s="41">
        <v>29454291.149999999</v>
      </c>
      <c r="D201" s="41">
        <v>18995287.129999999</v>
      </c>
      <c r="E201" s="41">
        <f t="shared" si="4"/>
        <v>10459004.02</v>
      </c>
    </row>
    <row r="202" spans="1:5" ht="36" customHeight="1" x14ac:dyDescent="0.25">
      <c r="A202" s="45" t="s">
        <v>579</v>
      </c>
      <c r="B202" s="42" t="s">
        <v>672</v>
      </c>
      <c r="C202" s="41">
        <v>25741899</v>
      </c>
      <c r="D202" s="41">
        <v>15474514</v>
      </c>
      <c r="E202" s="41">
        <f t="shared" si="4"/>
        <v>10267385</v>
      </c>
    </row>
    <row r="203" spans="1:5" ht="30.6" x14ac:dyDescent="0.25">
      <c r="A203" s="45" t="s">
        <v>581</v>
      </c>
      <c r="B203" s="42" t="s">
        <v>673</v>
      </c>
      <c r="C203" s="41">
        <v>25741899</v>
      </c>
      <c r="D203" s="41">
        <v>15474514</v>
      </c>
      <c r="E203" s="41">
        <f t="shared" si="4"/>
        <v>10267385</v>
      </c>
    </row>
    <row r="204" spans="1:5" ht="13.2" x14ac:dyDescent="0.25">
      <c r="A204" s="45" t="s">
        <v>466</v>
      </c>
      <c r="B204" s="42" t="s">
        <v>674</v>
      </c>
      <c r="C204" s="41">
        <v>3712392.15</v>
      </c>
      <c r="D204" s="41">
        <v>3520773.13</v>
      </c>
      <c r="E204" s="41">
        <f t="shared" si="4"/>
        <v>191619.02000000002</v>
      </c>
    </row>
    <row r="205" spans="1:5" ht="22.5" customHeight="1" x14ac:dyDescent="0.25">
      <c r="A205" s="45" t="s">
        <v>468</v>
      </c>
      <c r="B205" s="42" t="s">
        <v>675</v>
      </c>
      <c r="C205" s="41">
        <v>3712392.15</v>
      </c>
      <c r="D205" s="41">
        <v>3520773.13</v>
      </c>
      <c r="E205" s="41">
        <f t="shared" si="4"/>
        <v>191619.02000000002</v>
      </c>
    </row>
    <row r="206" spans="1:5" ht="13.2" x14ac:dyDescent="0.25">
      <c r="A206" s="45" t="s">
        <v>676</v>
      </c>
      <c r="B206" s="42" t="s">
        <v>677</v>
      </c>
      <c r="C206" s="41">
        <v>1372248014.3599999</v>
      </c>
      <c r="D206" s="41">
        <v>776107793.66999996</v>
      </c>
      <c r="E206" s="41">
        <f t="shared" si="4"/>
        <v>596140220.68999994</v>
      </c>
    </row>
    <row r="207" spans="1:5" ht="44.25" customHeight="1" x14ac:dyDescent="0.25">
      <c r="A207" s="45" t="s">
        <v>417</v>
      </c>
      <c r="B207" s="42" t="s">
        <v>678</v>
      </c>
      <c r="C207" s="41">
        <v>45924191</v>
      </c>
      <c r="D207" s="41">
        <v>23596517.920000002</v>
      </c>
      <c r="E207" s="41">
        <f t="shared" si="4"/>
        <v>22327673.079999998</v>
      </c>
    </row>
    <row r="208" spans="1:5" ht="13.2" x14ac:dyDescent="0.25">
      <c r="A208" s="45" t="s">
        <v>533</v>
      </c>
      <c r="B208" s="42" t="s">
        <v>679</v>
      </c>
      <c r="C208" s="41">
        <v>45924191</v>
      </c>
      <c r="D208" s="41">
        <v>23596517.920000002</v>
      </c>
      <c r="E208" s="41">
        <f t="shared" si="4"/>
        <v>22327673.079999998</v>
      </c>
    </row>
    <row r="209" spans="1:5" ht="13.2" x14ac:dyDescent="0.25">
      <c r="A209" s="45" t="s">
        <v>535</v>
      </c>
      <c r="B209" s="42" t="s">
        <v>680</v>
      </c>
      <c r="C209" s="41">
        <v>34530099</v>
      </c>
      <c r="D209" s="41">
        <v>16993309.98</v>
      </c>
      <c r="E209" s="41">
        <f t="shared" si="4"/>
        <v>17536789.02</v>
      </c>
    </row>
    <row r="210" spans="1:5" ht="20.399999999999999" x14ac:dyDescent="0.25">
      <c r="A210" s="45" t="s">
        <v>537</v>
      </c>
      <c r="B210" s="42" t="s">
        <v>681</v>
      </c>
      <c r="C210" s="41">
        <v>966000</v>
      </c>
      <c r="D210" s="41">
        <v>650000</v>
      </c>
      <c r="E210" s="41">
        <f t="shared" si="4"/>
        <v>316000</v>
      </c>
    </row>
    <row r="211" spans="1:5" ht="20.399999999999999" x14ac:dyDescent="0.25">
      <c r="A211" s="45" t="s">
        <v>539</v>
      </c>
      <c r="B211" s="42" t="s">
        <v>682</v>
      </c>
      <c r="C211" s="41">
        <v>10428092</v>
      </c>
      <c r="D211" s="41">
        <v>5953207.9400000004</v>
      </c>
      <c r="E211" s="41">
        <f t="shared" si="4"/>
        <v>4474884.0599999996</v>
      </c>
    </row>
    <row r="212" spans="1:5" ht="20.399999999999999" x14ac:dyDescent="0.25">
      <c r="A212" s="45" t="s">
        <v>435</v>
      </c>
      <c r="B212" s="42" t="s">
        <v>683</v>
      </c>
      <c r="C212" s="41">
        <v>583029916.36000001</v>
      </c>
      <c r="D212" s="41">
        <v>369405513.06999999</v>
      </c>
      <c r="E212" s="41">
        <f t="shared" si="4"/>
        <v>213624403.29000002</v>
      </c>
    </row>
    <row r="213" spans="1:5" ht="20.399999999999999" x14ac:dyDescent="0.25">
      <c r="A213" s="45" t="s">
        <v>437</v>
      </c>
      <c r="B213" s="42" t="s">
        <v>684</v>
      </c>
      <c r="C213" s="41">
        <v>583029916.36000001</v>
      </c>
      <c r="D213" s="41">
        <v>369405513.06999999</v>
      </c>
      <c r="E213" s="41">
        <f t="shared" si="4"/>
        <v>213624403.29000002</v>
      </c>
    </row>
    <row r="214" spans="1:5" ht="20.399999999999999" x14ac:dyDescent="0.25">
      <c r="A214" s="45" t="s">
        <v>592</v>
      </c>
      <c r="B214" s="42" t="s">
        <v>685</v>
      </c>
      <c r="C214" s="41">
        <v>95681882</v>
      </c>
      <c r="D214" s="41">
        <v>36305584.579999998</v>
      </c>
      <c r="E214" s="41">
        <f t="shared" si="4"/>
        <v>59376297.420000002</v>
      </c>
    </row>
    <row r="215" spans="1:5" ht="13.2" x14ac:dyDescent="0.25">
      <c r="A215" s="45" t="s">
        <v>439</v>
      </c>
      <c r="B215" s="42" t="s">
        <v>686</v>
      </c>
      <c r="C215" s="41">
        <v>486261467.36000001</v>
      </c>
      <c r="D215" s="41">
        <v>332705675.72000003</v>
      </c>
      <c r="E215" s="41">
        <f t="shared" si="4"/>
        <v>153555791.63999999</v>
      </c>
    </row>
    <row r="216" spans="1:5" ht="34.5" customHeight="1" x14ac:dyDescent="0.25">
      <c r="A216" s="45" t="s">
        <v>595</v>
      </c>
      <c r="B216" s="42" t="s">
        <v>687</v>
      </c>
      <c r="C216" s="41">
        <v>300000</v>
      </c>
      <c r="D216" s="41">
        <v>22100.57</v>
      </c>
      <c r="E216" s="41">
        <f t="shared" si="4"/>
        <v>277899.43</v>
      </c>
    </row>
    <row r="217" spans="1:5" ht="13.2" x14ac:dyDescent="0.25">
      <c r="A217" s="45" t="s">
        <v>457</v>
      </c>
      <c r="B217" s="42" t="s">
        <v>688</v>
      </c>
      <c r="C217" s="41">
        <v>786567</v>
      </c>
      <c r="D217" s="41">
        <v>372152.2</v>
      </c>
      <c r="E217" s="41">
        <f t="shared" si="4"/>
        <v>414414.8</v>
      </c>
    </row>
    <row r="218" spans="1:5" ht="20.399999999999999" x14ac:dyDescent="0.25">
      <c r="A218" s="45" t="s">
        <v>603</v>
      </c>
      <c r="B218" s="42" t="s">
        <v>689</v>
      </c>
      <c r="C218" s="41">
        <v>7607158</v>
      </c>
      <c r="D218" s="41">
        <v>0</v>
      </c>
      <c r="E218" s="41">
        <f t="shared" si="4"/>
        <v>7607158</v>
      </c>
    </row>
    <row r="219" spans="1:5" ht="13.2" x14ac:dyDescent="0.25">
      <c r="A219" s="45" t="s">
        <v>605</v>
      </c>
      <c r="B219" s="42" t="s">
        <v>690</v>
      </c>
      <c r="C219" s="41">
        <v>7607158</v>
      </c>
      <c r="D219" s="41">
        <v>0</v>
      </c>
      <c r="E219" s="41">
        <f t="shared" si="4"/>
        <v>7607158</v>
      </c>
    </row>
    <row r="220" spans="1:5" ht="24" customHeight="1" x14ac:dyDescent="0.25">
      <c r="A220" s="45" t="s">
        <v>660</v>
      </c>
      <c r="B220" s="42" t="s">
        <v>691</v>
      </c>
      <c r="C220" s="41">
        <v>7607158</v>
      </c>
      <c r="D220" s="41">
        <v>0</v>
      </c>
      <c r="E220" s="41">
        <f t="shared" si="4"/>
        <v>7607158</v>
      </c>
    </row>
    <row r="221" spans="1:5" ht="20.399999999999999" x14ac:dyDescent="0.25">
      <c r="A221" s="45" t="s">
        <v>476</v>
      </c>
      <c r="B221" s="42" t="s">
        <v>692</v>
      </c>
      <c r="C221" s="41">
        <v>734605698</v>
      </c>
      <c r="D221" s="41">
        <v>382037929.68000001</v>
      </c>
      <c r="E221" s="41">
        <f t="shared" si="4"/>
        <v>352567768.31999999</v>
      </c>
    </row>
    <row r="222" spans="1:5" ht="13.2" x14ac:dyDescent="0.25">
      <c r="A222" s="45" t="s">
        <v>563</v>
      </c>
      <c r="B222" s="42" t="s">
        <v>693</v>
      </c>
      <c r="C222" s="41">
        <v>734605698</v>
      </c>
      <c r="D222" s="41">
        <v>382037929.68000001</v>
      </c>
      <c r="E222" s="41">
        <f t="shared" si="4"/>
        <v>352567768.31999999</v>
      </c>
    </row>
    <row r="223" spans="1:5" ht="34.5" customHeight="1" x14ac:dyDescent="0.25">
      <c r="A223" s="45" t="s">
        <v>565</v>
      </c>
      <c r="B223" s="42" t="s">
        <v>694</v>
      </c>
      <c r="C223" s="41">
        <v>638581531</v>
      </c>
      <c r="D223" s="41">
        <v>333861183.5</v>
      </c>
      <c r="E223" s="41">
        <f t="shared" si="4"/>
        <v>304720347.5</v>
      </c>
    </row>
    <row r="224" spans="1:5" ht="13.2" x14ac:dyDescent="0.25">
      <c r="A224" s="45" t="s">
        <v>567</v>
      </c>
      <c r="B224" s="42" t="s">
        <v>695</v>
      </c>
      <c r="C224" s="41">
        <v>96024167</v>
      </c>
      <c r="D224" s="41">
        <v>48176746.18</v>
      </c>
      <c r="E224" s="41">
        <f t="shared" si="4"/>
        <v>47847420.82</v>
      </c>
    </row>
    <row r="225" spans="1:5" ht="13.2" x14ac:dyDescent="0.25">
      <c r="A225" s="45" t="s">
        <v>441</v>
      </c>
      <c r="B225" s="42" t="s">
        <v>696</v>
      </c>
      <c r="C225" s="41">
        <v>1081051</v>
      </c>
      <c r="D225" s="41">
        <v>1067833</v>
      </c>
      <c r="E225" s="41">
        <f t="shared" si="4"/>
        <v>13218</v>
      </c>
    </row>
    <row r="226" spans="1:5" ht="13.2" x14ac:dyDescent="0.25">
      <c r="A226" s="45" t="s">
        <v>466</v>
      </c>
      <c r="B226" s="42" t="s">
        <v>697</v>
      </c>
      <c r="C226" s="41">
        <v>1062051</v>
      </c>
      <c r="D226" s="41">
        <v>1061051</v>
      </c>
      <c r="E226" s="41">
        <f t="shared" si="4"/>
        <v>1000</v>
      </c>
    </row>
    <row r="227" spans="1:5" ht="22.5" customHeight="1" x14ac:dyDescent="0.25">
      <c r="A227" s="45" t="s">
        <v>468</v>
      </c>
      <c r="B227" s="42" t="s">
        <v>698</v>
      </c>
      <c r="C227" s="41">
        <v>1062051</v>
      </c>
      <c r="D227" s="41">
        <v>1061051</v>
      </c>
      <c r="E227" s="41">
        <f t="shared" si="4"/>
        <v>1000</v>
      </c>
    </row>
    <row r="228" spans="1:5" ht="13.2" x14ac:dyDescent="0.25">
      <c r="A228" s="45" t="s">
        <v>443</v>
      </c>
      <c r="B228" s="42" t="s">
        <v>699</v>
      </c>
      <c r="C228" s="41">
        <v>19000</v>
      </c>
      <c r="D228" s="41">
        <v>6782</v>
      </c>
      <c r="E228" s="41">
        <f t="shared" ref="E228:E291" si="5">C228-D228</f>
        <v>12218</v>
      </c>
    </row>
    <row r="229" spans="1:5" ht="12.75" customHeight="1" x14ac:dyDescent="0.25">
      <c r="A229" s="45" t="s">
        <v>471</v>
      </c>
      <c r="B229" s="42" t="s">
        <v>700</v>
      </c>
      <c r="C229" s="41">
        <v>17011.63</v>
      </c>
      <c r="D229" s="41">
        <v>6782</v>
      </c>
      <c r="E229" s="41">
        <f t="shared" si="5"/>
        <v>10229.630000000001</v>
      </c>
    </row>
    <row r="230" spans="1:5" ht="13.2" x14ac:dyDescent="0.25">
      <c r="A230" s="45" t="s">
        <v>445</v>
      </c>
      <c r="B230" s="42" t="s">
        <v>701</v>
      </c>
      <c r="C230" s="41">
        <v>1988.37</v>
      </c>
      <c r="D230" s="41">
        <v>0</v>
      </c>
      <c r="E230" s="41">
        <f t="shared" si="5"/>
        <v>1988.37</v>
      </c>
    </row>
    <row r="231" spans="1:5" ht="11.25" customHeight="1" x14ac:dyDescent="0.25">
      <c r="A231" s="45" t="s">
        <v>702</v>
      </c>
      <c r="B231" s="42" t="s">
        <v>703</v>
      </c>
      <c r="C231" s="41">
        <v>341531489.17000002</v>
      </c>
      <c r="D231" s="41">
        <v>156634269.72</v>
      </c>
      <c r="E231" s="41">
        <f t="shared" si="5"/>
        <v>184897219.45000002</v>
      </c>
    </row>
    <row r="232" spans="1:5" ht="49.5" customHeight="1" x14ac:dyDescent="0.25">
      <c r="A232" s="45" t="s">
        <v>417</v>
      </c>
      <c r="B232" s="42" t="s">
        <v>704</v>
      </c>
      <c r="C232" s="41">
        <v>292565132.92000002</v>
      </c>
      <c r="D232" s="41">
        <v>149996286.68000001</v>
      </c>
      <c r="E232" s="41">
        <f t="shared" si="5"/>
        <v>142568846.24000001</v>
      </c>
    </row>
    <row r="233" spans="1:5" ht="20.399999999999999" x14ac:dyDescent="0.25">
      <c r="A233" s="45" t="s">
        <v>419</v>
      </c>
      <c r="B233" s="42" t="s">
        <v>705</v>
      </c>
      <c r="C233" s="41">
        <v>292565132.92000002</v>
      </c>
      <c r="D233" s="41">
        <v>149996286.68000001</v>
      </c>
      <c r="E233" s="41">
        <f t="shared" si="5"/>
        <v>142568846.24000001</v>
      </c>
    </row>
    <row r="234" spans="1:5" ht="12.75" customHeight="1" x14ac:dyDescent="0.25">
      <c r="A234" s="45" t="s">
        <v>421</v>
      </c>
      <c r="B234" s="42" t="s">
        <v>706</v>
      </c>
      <c r="C234" s="41">
        <v>216306047.75999999</v>
      </c>
      <c r="D234" s="41">
        <v>116198055.79000001</v>
      </c>
      <c r="E234" s="41">
        <f t="shared" si="5"/>
        <v>100107991.96999998</v>
      </c>
    </row>
    <row r="235" spans="1:5" ht="22.5" customHeight="1" x14ac:dyDescent="0.25">
      <c r="A235" s="45" t="s">
        <v>430</v>
      </c>
      <c r="B235" s="42" t="s">
        <v>707</v>
      </c>
      <c r="C235" s="41">
        <v>5213237.4400000004</v>
      </c>
      <c r="D235" s="41">
        <v>2974677.7</v>
      </c>
      <c r="E235" s="41">
        <f t="shared" si="5"/>
        <v>2238559.7400000002</v>
      </c>
    </row>
    <row r="236" spans="1:5" ht="30.6" x14ac:dyDescent="0.25">
      <c r="A236" s="45" t="s">
        <v>423</v>
      </c>
      <c r="B236" s="42" t="s">
        <v>708</v>
      </c>
      <c r="C236" s="41">
        <v>71045847.719999999</v>
      </c>
      <c r="D236" s="41">
        <v>30823553.190000001</v>
      </c>
      <c r="E236" s="41">
        <f t="shared" si="5"/>
        <v>40222294.530000001</v>
      </c>
    </row>
    <row r="237" spans="1:5" ht="20.399999999999999" x14ac:dyDescent="0.25">
      <c r="A237" s="45" t="s">
        <v>435</v>
      </c>
      <c r="B237" s="42" t="s">
        <v>709</v>
      </c>
      <c r="C237" s="41">
        <v>23013173.25</v>
      </c>
      <c r="D237" s="41">
        <v>6369595</v>
      </c>
      <c r="E237" s="41">
        <f t="shared" si="5"/>
        <v>16643578.25</v>
      </c>
    </row>
    <row r="238" spans="1:5" ht="20.399999999999999" x14ac:dyDescent="0.25">
      <c r="A238" s="45" t="s">
        <v>437</v>
      </c>
      <c r="B238" s="42" t="s">
        <v>710</v>
      </c>
      <c r="C238" s="41">
        <v>23013173.25</v>
      </c>
      <c r="D238" s="41">
        <v>6369595</v>
      </c>
      <c r="E238" s="41">
        <f t="shared" si="5"/>
        <v>16643578.25</v>
      </c>
    </row>
    <row r="239" spans="1:5" ht="13.2" x14ac:dyDescent="0.25">
      <c r="A239" s="45" t="s">
        <v>439</v>
      </c>
      <c r="B239" s="42" t="s">
        <v>711</v>
      </c>
      <c r="C239" s="41">
        <v>23013173.25</v>
      </c>
      <c r="D239" s="41">
        <v>6369595</v>
      </c>
      <c r="E239" s="41">
        <f t="shared" si="5"/>
        <v>16643578.25</v>
      </c>
    </row>
    <row r="240" spans="1:5" ht="13.2" x14ac:dyDescent="0.25">
      <c r="A240" s="45" t="s">
        <v>441</v>
      </c>
      <c r="B240" s="42" t="s">
        <v>712</v>
      </c>
      <c r="C240" s="41">
        <v>25953183</v>
      </c>
      <c r="D240" s="41">
        <v>268388.03999999998</v>
      </c>
      <c r="E240" s="41">
        <f t="shared" si="5"/>
        <v>25684794.960000001</v>
      </c>
    </row>
    <row r="241" spans="1:5" ht="13.2" x14ac:dyDescent="0.25">
      <c r="A241" s="45" t="s">
        <v>466</v>
      </c>
      <c r="B241" s="42" t="s">
        <v>713</v>
      </c>
      <c r="C241" s="41">
        <v>16000</v>
      </c>
      <c r="D241" s="41">
        <v>3000</v>
      </c>
      <c r="E241" s="41">
        <f t="shared" si="5"/>
        <v>13000</v>
      </c>
    </row>
    <row r="242" spans="1:5" ht="24.75" customHeight="1" x14ac:dyDescent="0.25">
      <c r="A242" s="45" t="s">
        <v>468</v>
      </c>
      <c r="B242" s="42" t="s">
        <v>714</v>
      </c>
      <c r="C242" s="41">
        <v>16000</v>
      </c>
      <c r="D242" s="41">
        <v>3000</v>
      </c>
      <c r="E242" s="41">
        <f t="shared" si="5"/>
        <v>13000</v>
      </c>
    </row>
    <row r="243" spans="1:5" ht="33.75" customHeight="1" x14ac:dyDescent="0.25">
      <c r="A243" s="45" t="s">
        <v>715</v>
      </c>
      <c r="B243" s="42" t="s">
        <v>716</v>
      </c>
      <c r="C243" s="41">
        <v>25000000</v>
      </c>
      <c r="D243" s="41">
        <v>0</v>
      </c>
      <c r="E243" s="41">
        <f t="shared" si="5"/>
        <v>25000000</v>
      </c>
    </row>
    <row r="244" spans="1:5" ht="13.2" x14ac:dyDescent="0.25">
      <c r="A244" s="45" t="s">
        <v>717</v>
      </c>
      <c r="B244" s="42" t="s">
        <v>718</v>
      </c>
      <c r="C244" s="41">
        <v>25000000</v>
      </c>
      <c r="D244" s="41">
        <v>0</v>
      </c>
      <c r="E244" s="41">
        <f t="shared" si="5"/>
        <v>25000000</v>
      </c>
    </row>
    <row r="245" spans="1:5" ht="13.2" x14ac:dyDescent="0.25">
      <c r="A245" s="45" t="s">
        <v>443</v>
      </c>
      <c r="B245" s="42" t="s">
        <v>719</v>
      </c>
      <c r="C245" s="41">
        <v>937183</v>
      </c>
      <c r="D245" s="41">
        <v>265388.03999999998</v>
      </c>
      <c r="E245" s="41">
        <f t="shared" si="5"/>
        <v>671794.96</v>
      </c>
    </row>
    <row r="246" spans="1:5" ht="13.5" customHeight="1" x14ac:dyDescent="0.25">
      <c r="A246" s="45" t="s">
        <v>471</v>
      </c>
      <c r="B246" s="42" t="s">
        <v>720</v>
      </c>
      <c r="C246" s="41">
        <v>465968</v>
      </c>
      <c r="D246" s="41">
        <v>236459.18</v>
      </c>
      <c r="E246" s="41">
        <f t="shared" si="5"/>
        <v>229508.82</v>
      </c>
    </row>
    <row r="247" spans="1:5" ht="13.2" x14ac:dyDescent="0.25">
      <c r="A247" s="45" t="s">
        <v>445</v>
      </c>
      <c r="B247" s="42" t="s">
        <v>721</v>
      </c>
      <c r="C247" s="41">
        <v>471215</v>
      </c>
      <c r="D247" s="41">
        <v>28928.86</v>
      </c>
      <c r="E247" s="41">
        <f t="shared" si="5"/>
        <v>442286.14</v>
      </c>
    </row>
    <row r="248" spans="1:5" ht="13.2" x14ac:dyDescent="0.25">
      <c r="A248" s="45" t="s">
        <v>722</v>
      </c>
      <c r="B248" s="42" t="s">
        <v>723</v>
      </c>
      <c r="C248" s="41">
        <v>5854766879.3500004</v>
      </c>
      <c r="D248" s="41">
        <v>3454759707.29</v>
      </c>
      <c r="E248" s="41">
        <f t="shared" si="5"/>
        <v>2400007172.0600004</v>
      </c>
    </row>
    <row r="249" spans="1:5" ht="13.2" x14ac:dyDescent="0.25">
      <c r="A249" s="45" t="s">
        <v>724</v>
      </c>
      <c r="B249" s="42" t="s">
        <v>725</v>
      </c>
      <c r="C249" s="41">
        <v>1955254952</v>
      </c>
      <c r="D249" s="41">
        <v>1255710865.4300001</v>
      </c>
      <c r="E249" s="41">
        <f t="shared" si="5"/>
        <v>699544086.56999993</v>
      </c>
    </row>
    <row r="250" spans="1:5" ht="20.399999999999999" x14ac:dyDescent="0.25">
      <c r="A250" s="45" t="s">
        <v>476</v>
      </c>
      <c r="B250" s="42" t="s">
        <v>726</v>
      </c>
      <c r="C250" s="41">
        <v>1955254952</v>
      </c>
      <c r="D250" s="41">
        <v>1255710865.4300001</v>
      </c>
      <c r="E250" s="41">
        <f t="shared" si="5"/>
        <v>699544086.56999993</v>
      </c>
    </row>
    <row r="251" spans="1:5" ht="13.2" x14ac:dyDescent="0.25">
      <c r="A251" s="45" t="s">
        <v>563</v>
      </c>
      <c r="B251" s="42" t="s">
        <v>727</v>
      </c>
      <c r="C251" s="41">
        <v>1208523038</v>
      </c>
      <c r="D251" s="41">
        <v>779373978.65999997</v>
      </c>
      <c r="E251" s="41">
        <f t="shared" si="5"/>
        <v>429149059.34000003</v>
      </c>
    </row>
    <row r="252" spans="1:5" ht="33.75" customHeight="1" x14ac:dyDescent="0.25">
      <c r="A252" s="45" t="s">
        <v>565</v>
      </c>
      <c r="B252" s="42" t="s">
        <v>728</v>
      </c>
      <c r="C252" s="41">
        <v>1147182383</v>
      </c>
      <c r="D252" s="41">
        <v>740485347.15999997</v>
      </c>
      <c r="E252" s="41">
        <f t="shared" si="5"/>
        <v>406697035.84000003</v>
      </c>
    </row>
    <row r="253" spans="1:5" ht="13.2" x14ac:dyDescent="0.25">
      <c r="A253" s="45" t="s">
        <v>567</v>
      </c>
      <c r="B253" s="42" t="s">
        <v>729</v>
      </c>
      <c r="C253" s="41">
        <v>61340655</v>
      </c>
      <c r="D253" s="41">
        <v>38888631.5</v>
      </c>
      <c r="E253" s="41">
        <f t="shared" si="5"/>
        <v>22452023.5</v>
      </c>
    </row>
    <row r="254" spans="1:5" ht="13.2" x14ac:dyDescent="0.25">
      <c r="A254" s="45" t="s">
        <v>478</v>
      </c>
      <c r="B254" s="42" t="s">
        <v>730</v>
      </c>
      <c r="C254" s="41">
        <v>746731914</v>
      </c>
      <c r="D254" s="41">
        <v>476336886.76999998</v>
      </c>
      <c r="E254" s="41">
        <f t="shared" si="5"/>
        <v>270395027.23000002</v>
      </c>
    </row>
    <row r="255" spans="1:5" ht="39" customHeight="1" x14ac:dyDescent="0.25">
      <c r="A255" s="45" t="s">
        <v>731</v>
      </c>
      <c r="B255" s="42" t="s">
        <v>732</v>
      </c>
      <c r="C255" s="41">
        <v>714043418</v>
      </c>
      <c r="D255" s="41">
        <v>452504168.13999999</v>
      </c>
      <c r="E255" s="41">
        <f t="shared" si="5"/>
        <v>261539249.86000001</v>
      </c>
    </row>
    <row r="256" spans="1:5" ht="13.2" x14ac:dyDescent="0.25">
      <c r="A256" s="45" t="s">
        <v>480</v>
      </c>
      <c r="B256" s="42" t="s">
        <v>733</v>
      </c>
      <c r="C256" s="41">
        <v>32688496</v>
      </c>
      <c r="D256" s="41">
        <v>23832718.629999999</v>
      </c>
      <c r="E256" s="41">
        <f t="shared" si="5"/>
        <v>8855777.370000001</v>
      </c>
    </row>
    <row r="257" spans="1:5" ht="13.2" x14ac:dyDescent="0.25">
      <c r="A257" s="45" t="s">
        <v>734</v>
      </c>
      <c r="B257" s="42" t="s">
        <v>735</v>
      </c>
      <c r="C257" s="41">
        <v>3023096343.9200001</v>
      </c>
      <c r="D257" s="41">
        <v>1726763719.77</v>
      </c>
      <c r="E257" s="41">
        <f t="shared" si="5"/>
        <v>1296332624.1500001</v>
      </c>
    </row>
    <row r="258" spans="1:5" ht="20.399999999999999" x14ac:dyDescent="0.25">
      <c r="A258" s="45" t="s">
        <v>476</v>
      </c>
      <c r="B258" s="42" t="s">
        <v>736</v>
      </c>
      <c r="C258" s="41">
        <v>3023096343.9200001</v>
      </c>
      <c r="D258" s="41">
        <v>1726763719.77</v>
      </c>
      <c r="E258" s="41">
        <f t="shared" si="5"/>
        <v>1296332624.1500001</v>
      </c>
    </row>
    <row r="259" spans="1:5" ht="13.2" x14ac:dyDescent="0.25">
      <c r="A259" s="45" t="s">
        <v>563</v>
      </c>
      <c r="B259" s="42" t="s">
        <v>737</v>
      </c>
      <c r="C259" s="41">
        <v>367327985.19999999</v>
      </c>
      <c r="D259" s="41">
        <v>252514246.03999999</v>
      </c>
      <c r="E259" s="41">
        <f t="shared" si="5"/>
        <v>114813739.16</v>
      </c>
    </row>
    <row r="260" spans="1:5" ht="39" customHeight="1" x14ac:dyDescent="0.25">
      <c r="A260" s="45" t="s">
        <v>565</v>
      </c>
      <c r="B260" s="42" t="s">
        <v>738</v>
      </c>
      <c r="C260" s="41">
        <v>307365285</v>
      </c>
      <c r="D260" s="41">
        <v>220152359.36000001</v>
      </c>
      <c r="E260" s="41">
        <f t="shared" si="5"/>
        <v>87212925.639999986</v>
      </c>
    </row>
    <row r="261" spans="1:5" ht="13.2" x14ac:dyDescent="0.25">
      <c r="A261" s="45" t="s">
        <v>567</v>
      </c>
      <c r="B261" s="42" t="s">
        <v>739</v>
      </c>
      <c r="C261" s="41">
        <v>59962700.200000003</v>
      </c>
      <c r="D261" s="41">
        <v>32361886.68</v>
      </c>
      <c r="E261" s="41">
        <f t="shared" si="5"/>
        <v>27600813.520000003</v>
      </c>
    </row>
    <row r="262" spans="1:5" ht="13.2" x14ac:dyDescent="0.25">
      <c r="A262" s="45" t="s">
        <v>478</v>
      </c>
      <c r="B262" s="42" t="s">
        <v>740</v>
      </c>
      <c r="C262" s="41">
        <v>2655768358.7199998</v>
      </c>
      <c r="D262" s="41">
        <v>1474249473.73</v>
      </c>
      <c r="E262" s="41">
        <f t="shared" si="5"/>
        <v>1181518884.9899998</v>
      </c>
    </row>
    <row r="263" spans="1:5" ht="36" customHeight="1" x14ac:dyDescent="0.25">
      <c r="A263" s="45" t="s">
        <v>731</v>
      </c>
      <c r="B263" s="42" t="s">
        <v>741</v>
      </c>
      <c r="C263" s="41">
        <v>1832304650.72</v>
      </c>
      <c r="D263" s="41">
        <v>1136171826.3399999</v>
      </c>
      <c r="E263" s="41">
        <f t="shared" si="5"/>
        <v>696132824.38000011</v>
      </c>
    </row>
    <row r="264" spans="1:5" ht="13.2" x14ac:dyDescent="0.25">
      <c r="A264" s="45" t="s">
        <v>480</v>
      </c>
      <c r="B264" s="42" t="s">
        <v>742</v>
      </c>
      <c r="C264" s="41">
        <v>823463708</v>
      </c>
      <c r="D264" s="41">
        <v>338077647.38999999</v>
      </c>
      <c r="E264" s="41">
        <f t="shared" si="5"/>
        <v>485386060.61000001</v>
      </c>
    </row>
    <row r="265" spans="1:5" ht="13.2" x14ac:dyDescent="0.25">
      <c r="A265" s="45" t="s">
        <v>743</v>
      </c>
      <c r="B265" s="42" t="s">
        <v>744</v>
      </c>
      <c r="C265" s="41">
        <v>568540505.08000004</v>
      </c>
      <c r="D265" s="41">
        <v>305705375.43000001</v>
      </c>
      <c r="E265" s="41">
        <f t="shared" si="5"/>
        <v>262835129.65000004</v>
      </c>
    </row>
    <row r="266" spans="1:5" ht="20.399999999999999" x14ac:dyDescent="0.25">
      <c r="A266" s="45" t="s">
        <v>476</v>
      </c>
      <c r="B266" s="42" t="s">
        <v>745</v>
      </c>
      <c r="C266" s="41">
        <v>567540505.08000004</v>
      </c>
      <c r="D266" s="41">
        <v>305705375.43000001</v>
      </c>
      <c r="E266" s="41">
        <f t="shared" si="5"/>
        <v>261835129.65000004</v>
      </c>
    </row>
    <row r="267" spans="1:5" ht="13.2" x14ac:dyDescent="0.25">
      <c r="A267" s="45" t="s">
        <v>563</v>
      </c>
      <c r="B267" s="42" t="s">
        <v>746</v>
      </c>
      <c r="C267" s="41">
        <v>376469930.07999998</v>
      </c>
      <c r="D267" s="41">
        <v>192097973.86000001</v>
      </c>
      <c r="E267" s="41">
        <f t="shared" si="5"/>
        <v>184371956.21999997</v>
      </c>
    </row>
    <row r="268" spans="1:5" ht="35.25" customHeight="1" x14ac:dyDescent="0.25">
      <c r="A268" s="45" t="s">
        <v>565</v>
      </c>
      <c r="B268" s="42" t="s">
        <v>747</v>
      </c>
      <c r="C268" s="41">
        <v>343880227.38999999</v>
      </c>
      <c r="D268" s="41">
        <v>162410550.27000001</v>
      </c>
      <c r="E268" s="41">
        <f t="shared" si="5"/>
        <v>181469677.11999997</v>
      </c>
    </row>
    <row r="269" spans="1:5" ht="13.2" x14ac:dyDescent="0.25">
      <c r="A269" s="45" t="s">
        <v>567</v>
      </c>
      <c r="B269" s="42" t="s">
        <v>748</v>
      </c>
      <c r="C269" s="41">
        <v>32589702.690000001</v>
      </c>
      <c r="D269" s="41">
        <v>29687423.59</v>
      </c>
      <c r="E269" s="41">
        <f t="shared" si="5"/>
        <v>2902279.1000000015</v>
      </c>
    </row>
    <row r="270" spans="1:5" ht="13.2" x14ac:dyDescent="0.25">
      <c r="A270" s="45" t="s">
        <v>478</v>
      </c>
      <c r="B270" s="42" t="s">
        <v>749</v>
      </c>
      <c r="C270" s="41">
        <v>191070575</v>
      </c>
      <c r="D270" s="41">
        <v>113607401.56999999</v>
      </c>
      <c r="E270" s="41">
        <f t="shared" si="5"/>
        <v>77463173.430000007</v>
      </c>
    </row>
    <row r="271" spans="1:5" ht="33.75" customHeight="1" x14ac:dyDescent="0.25">
      <c r="A271" s="45" t="s">
        <v>731</v>
      </c>
      <c r="B271" s="42" t="s">
        <v>750</v>
      </c>
      <c r="C271" s="41">
        <v>182810777</v>
      </c>
      <c r="D271" s="41">
        <v>107917616.95</v>
      </c>
      <c r="E271" s="41">
        <f t="shared" si="5"/>
        <v>74893160.049999997</v>
      </c>
    </row>
    <row r="272" spans="1:5" ht="13.2" x14ac:dyDescent="0.25">
      <c r="A272" s="45" t="s">
        <v>480</v>
      </c>
      <c r="B272" s="42" t="s">
        <v>751</v>
      </c>
      <c r="C272" s="41">
        <v>8259798</v>
      </c>
      <c r="D272" s="41">
        <v>5689784.6200000001</v>
      </c>
      <c r="E272" s="41">
        <f t="shared" si="5"/>
        <v>2570013.38</v>
      </c>
    </row>
    <row r="273" spans="1:5" ht="13.2" x14ac:dyDescent="0.25">
      <c r="A273" s="45" t="s">
        <v>441</v>
      </c>
      <c r="B273" s="42" t="s">
        <v>752</v>
      </c>
      <c r="C273" s="41">
        <v>1000000</v>
      </c>
      <c r="D273" s="41">
        <v>0</v>
      </c>
      <c r="E273" s="41">
        <f t="shared" si="5"/>
        <v>1000000</v>
      </c>
    </row>
    <row r="274" spans="1:5" ht="35.25" customHeight="1" x14ac:dyDescent="0.25">
      <c r="A274" s="45" t="s">
        <v>579</v>
      </c>
      <c r="B274" s="42" t="s">
        <v>753</v>
      </c>
      <c r="C274" s="41">
        <v>1000000</v>
      </c>
      <c r="D274" s="41">
        <v>0</v>
      </c>
      <c r="E274" s="41">
        <f t="shared" si="5"/>
        <v>1000000</v>
      </c>
    </row>
    <row r="275" spans="1:5" ht="44.25" customHeight="1" x14ac:dyDescent="0.25">
      <c r="A275" s="45" t="s">
        <v>754</v>
      </c>
      <c r="B275" s="42" t="s">
        <v>755</v>
      </c>
      <c r="C275" s="41">
        <v>1000000</v>
      </c>
      <c r="D275" s="41">
        <v>0</v>
      </c>
      <c r="E275" s="41">
        <f t="shared" si="5"/>
        <v>1000000</v>
      </c>
    </row>
    <row r="276" spans="1:5" ht="13.2" x14ac:dyDescent="0.25">
      <c r="A276" s="45" t="s">
        <v>756</v>
      </c>
      <c r="B276" s="42" t="s">
        <v>757</v>
      </c>
      <c r="C276" s="41">
        <v>2970000</v>
      </c>
      <c r="D276" s="41">
        <v>1202404</v>
      </c>
      <c r="E276" s="41">
        <f t="shared" si="5"/>
        <v>1767596</v>
      </c>
    </row>
    <row r="277" spans="1:5" ht="20.399999999999999" x14ac:dyDescent="0.25">
      <c r="A277" s="45" t="s">
        <v>435</v>
      </c>
      <c r="B277" s="42" t="s">
        <v>758</v>
      </c>
      <c r="C277" s="41">
        <v>510000</v>
      </c>
      <c r="D277" s="41">
        <v>107535</v>
      </c>
      <c r="E277" s="41">
        <f t="shared" si="5"/>
        <v>402465</v>
      </c>
    </row>
    <row r="278" spans="1:5" ht="20.399999999999999" x14ac:dyDescent="0.25">
      <c r="A278" s="45" t="s">
        <v>437</v>
      </c>
      <c r="B278" s="42" t="s">
        <v>759</v>
      </c>
      <c r="C278" s="41">
        <v>510000</v>
      </c>
      <c r="D278" s="41">
        <v>107535</v>
      </c>
      <c r="E278" s="41">
        <f t="shared" si="5"/>
        <v>402465</v>
      </c>
    </row>
    <row r="279" spans="1:5" ht="13.2" x14ac:dyDescent="0.25">
      <c r="A279" s="45" t="s">
        <v>439</v>
      </c>
      <c r="B279" s="42" t="s">
        <v>760</v>
      </c>
      <c r="C279" s="41">
        <v>510000</v>
      </c>
      <c r="D279" s="41">
        <v>107535</v>
      </c>
      <c r="E279" s="41">
        <f t="shared" si="5"/>
        <v>402465</v>
      </c>
    </row>
    <row r="280" spans="1:5" ht="13.2" x14ac:dyDescent="0.25">
      <c r="A280" s="45" t="s">
        <v>459</v>
      </c>
      <c r="B280" s="42" t="s">
        <v>761</v>
      </c>
      <c r="C280" s="41">
        <v>600000</v>
      </c>
      <c r="D280" s="41">
        <v>300000</v>
      </c>
      <c r="E280" s="41">
        <f t="shared" si="5"/>
        <v>300000</v>
      </c>
    </row>
    <row r="281" spans="1:5" ht="13.2" x14ac:dyDescent="0.25">
      <c r="A281" s="45" t="s">
        <v>762</v>
      </c>
      <c r="B281" s="42" t="s">
        <v>763</v>
      </c>
      <c r="C281" s="41">
        <v>600000</v>
      </c>
      <c r="D281" s="41">
        <v>300000</v>
      </c>
      <c r="E281" s="41">
        <f t="shared" si="5"/>
        <v>300000</v>
      </c>
    </row>
    <row r="282" spans="1:5" ht="20.399999999999999" x14ac:dyDescent="0.25">
      <c r="A282" s="45" t="s">
        <v>476</v>
      </c>
      <c r="B282" s="42" t="s">
        <v>764</v>
      </c>
      <c r="C282" s="41">
        <v>1860000</v>
      </c>
      <c r="D282" s="41">
        <v>794869</v>
      </c>
      <c r="E282" s="41">
        <f t="shared" si="5"/>
        <v>1065131</v>
      </c>
    </row>
    <row r="283" spans="1:5" ht="13.2" x14ac:dyDescent="0.25">
      <c r="A283" s="45" t="s">
        <v>563</v>
      </c>
      <c r="B283" s="42" t="s">
        <v>765</v>
      </c>
      <c r="C283" s="41">
        <v>1860000</v>
      </c>
      <c r="D283" s="41">
        <v>794869</v>
      </c>
      <c r="E283" s="41">
        <f t="shared" si="5"/>
        <v>1065131</v>
      </c>
    </row>
    <row r="284" spans="1:5" ht="13.2" x14ac:dyDescent="0.25">
      <c r="A284" s="45" t="s">
        <v>567</v>
      </c>
      <c r="B284" s="42" t="s">
        <v>766</v>
      </c>
      <c r="C284" s="41">
        <v>1860000</v>
      </c>
      <c r="D284" s="41">
        <v>794869</v>
      </c>
      <c r="E284" s="41">
        <f t="shared" si="5"/>
        <v>1065131</v>
      </c>
    </row>
    <row r="285" spans="1:5" ht="13.2" x14ac:dyDescent="0.25">
      <c r="A285" s="45" t="s">
        <v>767</v>
      </c>
      <c r="B285" s="42" t="s">
        <v>768</v>
      </c>
      <c r="C285" s="41">
        <v>304905078.35000002</v>
      </c>
      <c r="D285" s="41">
        <v>165377342.66</v>
      </c>
      <c r="E285" s="41">
        <f t="shared" si="5"/>
        <v>139527735.69000003</v>
      </c>
    </row>
    <row r="286" spans="1:5" ht="42.75" customHeight="1" x14ac:dyDescent="0.25">
      <c r="A286" s="45" t="s">
        <v>417</v>
      </c>
      <c r="B286" s="42" t="s">
        <v>769</v>
      </c>
      <c r="C286" s="41">
        <v>167750312</v>
      </c>
      <c r="D286" s="41">
        <v>75256054.459999993</v>
      </c>
      <c r="E286" s="41">
        <f t="shared" si="5"/>
        <v>92494257.540000007</v>
      </c>
    </row>
    <row r="287" spans="1:5" ht="13.2" x14ac:dyDescent="0.25">
      <c r="A287" s="45" t="s">
        <v>533</v>
      </c>
      <c r="B287" s="42" t="s">
        <v>770</v>
      </c>
      <c r="C287" s="41">
        <v>79124296</v>
      </c>
      <c r="D287" s="41">
        <v>36211720.530000001</v>
      </c>
      <c r="E287" s="41">
        <f t="shared" si="5"/>
        <v>42912575.469999999</v>
      </c>
    </row>
    <row r="288" spans="1:5" ht="13.2" x14ac:dyDescent="0.25">
      <c r="A288" s="45" t="s">
        <v>535</v>
      </c>
      <c r="B288" s="42" t="s">
        <v>771</v>
      </c>
      <c r="C288" s="41">
        <v>59556103</v>
      </c>
      <c r="D288" s="41">
        <v>28922104.300000001</v>
      </c>
      <c r="E288" s="41">
        <f t="shared" si="5"/>
        <v>30633998.699999999</v>
      </c>
    </row>
    <row r="289" spans="1:5" ht="20.399999999999999" x14ac:dyDescent="0.25">
      <c r="A289" s="45" t="s">
        <v>537</v>
      </c>
      <c r="B289" s="42" t="s">
        <v>772</v>
      </c>
      <c r="C289" s="41">
        <v>1575000</v>
      </c>
      <c r="D289" s="41">
        <v>454497.56</v>
      </c>
      <c r="E289" s="41">
        <f t="shared" si="5"/>
        <v>1120502.44</v>
      </c>
    </row>
    <row r="290" spans="1:5" ht="20.399999999999999" x14ac:dyDescent="0.25">
      <c r="A290" s="45" t="s">
        <v>539</v>
      </c>
      <c r="B290" s="42" t="s">
        <v>773</v>
      </c>
      <c r="C290" s="41">
        <v>17993193</v>
      </c>
      <c r="D290" s="41">
        <v>6835118.6699999999</v>
      </c>
      <c r="E290" s="41">
        <f t="shared" si="5"/>
        <v>11158074.33</v>
      </c>
    </row>
    <row r="291" spans="1:5" ht="20.399999999999999" x14ac:dyDescent="0.25">
      <c r="A291" s="45" t="s">
        <v>419</v>
      </c>
      <c r="B291" s="42" t="s">
        <v>774</v>
      </c>
      <c r="C291" s="41">
        <v>88626016</v>
      </c>
      <c r="D291" s="41">
        <v>39044333.93</v>
      </c>
      <c r="E291" s="41">
        <f t="shared" si="5"/>
        <v>49581682.07</v>
      </c>
    </row>
    <row r="292" spans="1:5" ht="15" customHeight="1" x14ac:dyDescent="0.25">
      <c r="A292" s="45" t="s">
        <v>421</v>
      </c>
      <c r="B292" s="42" t="s">
        <v>775</v>
      </c>
      <c r="C292" s="41">
        <v>67650015.349999994</v>
      </c>
      <c r="D292" s="41">
        <v>28584693.300000001</v>
      </c>
      <c r="E292" s="41">
        <f t="shared" ref="E292:E355" si="6">C292-D292</f>
        <v>39065322.049999997</v>
      </c>
    </row>
    <row r="293" spans="1:5" ht="24.75" customHeight="1" x14ac:dyDescent="0.25">
      <c r="A293" s="45" t="s">
        <v>430</v>
      </c>
      <c r="B293" s="42" t="s">
        <v>776</v>
      </c>
      <c r="C293" s="41">
        <v>1121800</v>
      </c>
      <c r="D293" s="41">
        <v>622941.9</v>
      </c>
      <c r="E293" s="41">
        <f t="shared" si="6"/>
        <v>498858.1</v>
      </c>
    </row>
    <row r="294" spans="1:5" ht="34.5" customHeight="1" x14ac:dyDescent="0.25">
      <c r="A294" s="45" t="s">
        <v>423</v>
      </c>
      <c r="B294" s="42" t="s">
        <v>777</v>
      </c>
      <c r="C294" s="41">
        <v>19854200.649999999</v>
      </c>
      <c r="D294" s="41">
        <v>9836698.7300000004</v>
      </c>
      <c r="E294" s="41">
        <f t="shared" si="6"/>
        <v>10017501.919999998</v>
      </c>
    </row>
    <row r="295" spans="1:5" ht="20.399999999999999" x14ac:dyDescent="0.25">
      <c r="A295" s="45" t="s">
        <v>435</v>
      </c>
      <c r="B295" s="42" t="s">
        <v>778</v>
      </c>
      <c r="C295" s="41">
        <v>15600169</v>
      </c>
      <c r="D295" s="41">
        <v>4548719.1900000004</v>
      </c>
      <c r="E295" s="41">
        <f t="shared" si="6"/>
        <v>11051449.809999999</v>
      </c>
    </row>
    <row r="296" spans="1:5" ht="20.399999999999999" x14ac:dyDescent="0.25">
      <c r="A296" s="45" t="s">
        <v>437</v>
      </c>
      <c r="B296" s="42" t="s">
        <v>779</v>
      </c>
      <c r="C296" s="41">
        <v>15600169</v>
      </c>
      <c r="D296" s="41">
        <v>4548719.1900000004</v>
      </c>
      <c r="E296" s="41">
        <f t="shared" si="6"/>
        <v>11051449.809999999</v>
      </c>
    </row>
    <row r="297" spans="1:5" ht="13.2" x14ac:dyDescent="0.25">
      <c r="A297" s="45" t="s">
        <v>439</v>
      </c>
      <c r="B297" s="42" t="s">
        <v>780</v>
      </c>
      <c r="C297" s="41">
        <v>13513542</v>
      </c>
      <c r="D297" s="41">
        <v>3580955.15</v>
      </c>
      <c r="E297" s="41">
        <f t="shared" si="6"/>
        <v>9932586.8499999996</v>
      </c>
    </row>
    <row r="298" spans="1:5" ht="13.2" x14ac:dyDescent="0.25">
      <c r="A298" s="45" t="s">
        <v>457</v>
      </c>
      <c r="B298" s="42" t="s">
        <v>781</v>
      </c>
      <c r="C298" s="41">
        <v>2086627</v>
      </c>
      <c r="D298" s="41">
        <v>967764.04</v>
      </c>
      <c r="E298" s="41">
        <f t="shared" si="6"/>
        <v>1118862.96</v>
      </c>
    </row>
    <row r="299" spans="1:5" ht="13.2" x14ac:dyDescent="0.25">
      <c r="A299" s="45" t="s">
        <v>459</v>
      </c>
      <c r="B299" s="42" t="s">
        <v>782</v>
      </c>
      <c r="C299" s="41">
        <v>1248552</v>
      </c>
      <c r="D299" s="41">
        <v>551468.46</v>
      </c>
      <c r="E299" s="41">
        <f t="shared" si="6"/>
        <v>697083.54</v>
      </c>
    </row>
    <row r="300" spans="1:5" ht="20.399999999999999" x14ac:dyDescent="0.25">
      <c r="A300" s="45" t="s">
        <v>461</v>
      </c>
      <c r="B300" s="42" t="s">
        <v>783</v>
      </c>
      <c r="C300" s="41">
        <v>4687</v>
      </c>
      <c r="D300" s="41">
        <v>4686.3599999999997</v>
      </c>
      <c r="E300" s="41">
        <f t="shared" si="6"/>
        <v>0.64000000000032742</v>
      </c>
    </row>
    <row r="301" spans="1:5" ht="20.399999999999999" x14ac:dyDescent="0.25">
      <c r="A301" s="45" t="s">
        <v>463</v>
      </c>
      <c r="B301" s="42" t="s">
        <v>784</v>
      </c>
      <c r="C301" s="41">
        <v>4687</v>
      </c>
      <c r="D301" s="41">
        <v>4686.3599999999997</v>
      </c>
      <c r="E301" s="41">
        <f t="shared" si="6"/>
        <v>0.64000000000032742</v>
      </c>
    </row>
    <row r="302" spans="1:5" ht="13.2" x14ac:dyDescent="0.25">
      <c r="A302" s="45" t="s">
        <v>601</v>
      </c>
      <c r="B302" s="42" t="s">
        <v>785</v>
      </c>
      <c r="C302" s="41">
        <v>1243865</v>
      </c>
      <c r="D302" s="41">
        <v>546782.1</v>
      </c>
      <c r="E302" s="41">
        <f t="shared" si="6"/>
        <v>697082.9</v>
      </c>
    </row>
    <row r="303" spans="1:5" ht="20.399999999999999" x14ac:dyDescent="0.25">
      <c r="A303" s="45" t="s">
        <v>603</v>
      </c>
      <c r="B303" s="42" t="s">
        <v>786</v>
      </c>
      <c r="C303" s="41">
        <v>26360647.82</v>
      </c>
      <c r="D303" s="41">
        <v>26360647.82</v>
      </c>
      <c r="E303" s="41">
        <f t="shared" si="6"/>
        <v>0</v>
      </c>
    </row>
    <row r="304" spans="1:5" ht="13.2" x14ac:dyDescent="0.25">
      <c r="A304" s="45" t="s">
        <v>605</v>
      </c>
      <c r="B304" s="42" t="s">
        <v>787</v>
      </c>
      <c r="C304" s="41">
        <v>26360647.82</v>
      </c>
      <c r="D304" s="41">
        <v>26360647.82</v>
      </c>
      <c r="E304" s="41">
        <f t="shared" si="6"/>
        <v>0</v>
      </c>
    </row>
    <row r="305" spans="1:5" ht="20.399999999999999" x14ac:dyDescent="0.25">
      <c r="A305" s="45" t="s">
        <v>607</v>
      </c>
      <c r="B305" s="42" t="s">
        <v>788</v>
      </c>
      <c r="C305" s="41">
        <v>26360647.82</v>
      </c>
      <c r="D305" s="41">
        <v>26360647.82</v>
      </c>
      <c r="E305" s="41">
        <f t="shared" si="6"/>
        <v>0</v>
      </c>
    </row>
    <row r="306" spans="1:5" ht="20.399999999999999" x14ac:dyDescent="0.25">
      <c r="A306" s="45" t="s">
        <v>476</v>
      </c>
      <c r="B306" s="42" t="s">
        <v>789</v>
      </c>
      <c r="C306" s="41">
        <v>93684144.530000001</v>
      </c>
      <c r="D306" s="41">
        <v>58554259.140000001</v>
      </c>
      <c r="E306" s="41">
        <f t="shared" si="6"/>
        <v>35129885.390000001</v>
      </c>
    </row>
    <row r="307" spans="1:5" ht="13.2" x14ac:dyDescent="0.25">
      <c r="A307" s="45" t="s">
        <v>563</v>
      </c>
      <c r="B307" s="42" t="s">
        <v>790</v>
      </c>
      <c r="C307" s="41">
        <v>8567698.5299999993</v>
      </c>
      <c r="D307" s="41">
        <v>5109367.97</v>
      </c>
      <c r="E307" s="41">
        <f t="shared" si="6"/>
        <v>3458330.5599999996</v>
      </c>
    </row>
    <row r="308" spans="1:5" ht="13.2" x14ac:dyDescent="0.25">
      <c r="A308" s="45" t="s">
        <v>567</v>
      </c>
      <c r="B308" s="42" t="s">
        <v>791</v>
      </c>
      <c r="C308" s="41">
        <v>8567698.5299999993</v>
      </c>
      <c r="D308" s="41">
        <v>5109367.97</v>
      </c>
      <c r="E308" s="41">
        <f t="shared" si="6"/>
        <v>3458330.5599999996</v>
      </c>
    </row>
    <row r="309" spans="1:5" ht="13.2" x14ac:dyDescent="0.25">
      <c r="A309" s="45" t="s">
        <v>478</v>
      </c>
      <c r="B309" s="42" t="s">
        <v>792</v>
      </c>
      <c r="C309" s="41">
        <v>85116446</v>
      </c>
      <c r="D309" s="41">
        <v>53444891.170000002</v>
      </c>
      <c r="E309" s="41">
        <f t="shared" si="6"/>
        <v>31671554.829999998</v>
      </c>
    </row>
    <row r="310" spans="1:5" ht="34.5" customHeight="1" x14ac:dyDescent="0.25">
      <c r="A310" s="45" t="s">
        <v>731</v>
      </c>
      <c r="B310" s="42" t="s">
        <v>793</v>
      </c>
      <c r="C310" s="41">
        <v>41896509</v>
      </c>
      <c r="D310" s="41">
        <v>20627188.329999998</v>
      </c>
      <c r="E310" s="41">
        <f t="shared" si="6"/>
        <v>21269320.670000002</v>
      </c>
    </row>
    <row r="311" spans="1:5" ht="13.2" x14ac:dyDescent="0.25">
      <c r="A311" s="45" t="s">
        <v>480</v>
      </c>
      <c r="B311" s="42" t="s">
        <v>794</v>
      </c>
      <c r="C311" s="41">
        <v>43219937</v>
      </c>
      <c r="D311" s="41">
        <v>32817702.84</v>
      </c>
      <c r="E311" s="41">
        <f t="shared" si="6"/>
        <v>10402234.16</v>
      </c>
    </row>
    <row r="312" spans="1:5" ht="13.2" x14ac:dyDescent="0.25">
      <c r="A312" s="45" t="s">
        <v>441</v>
      </c>
      <c r="B312" s="42" t="s">
        <v>795</v>
      </c>
      <c r="C312" s="41">
        <v>261253</v>
      </c>
      <c r="D312" s="41">
        <v>106193.59</v>
      </c>
      <c r="E312" s="41">
        <f t="shared" si="6"/>
        <v>155059.41</v>
      </c>
    </row>
    <row r="313" spans="1:5" ht="13.2" x14ac:dyDescent="0.25">
      <c r="A313" s="45" t="s">
        <v>466</v>
      </c>
      <c r="B313" s="42" t="s">
        <v>796</v>
      </c>
      <c r="C313" s="41">
        <v>77928</v>
      </c>
      <c r="D313" s="41">
        <v>77926.080000000002</v>
      </c>
      <c r="E313" s="41">
        <f t="shared" si="6"/>
        <v>1.9199999999982538</v>
      </c>
    </row>
    <row r="314" spans="1:5" ht="23.25" customHeight="1" x14ac:dyDescent="0.25">
      <c r="A314" s="45" t="s">
        <v>468</v>
      </c>
      <c r="B314" s="42" t="s">
        <v>797</v>
      </c>
      <c r="C314" s="41">
        <v>77928</v>
      </c>
      <c r="D314" s="41">
        <v>77926.080000000002</v>
      </c>
      <c r="E314" s="41">
        <f t="shared" si="6"/>
        <v>1.9199999999982538</v>
      </c>
    </row>
    <row r="315" spans="1:5" ht="13.2" x14ac:dyDescent="0.25">
      <c r="A315" s="45" t="s">
        <v>443</v>
      </c>
      <c r="B315" s="42" t="s">
        <v>798</v>
      </c>
      <c r="C315" s="41">
        <v>183325</v>
      </c>
      <c r="D315" s="41">
        <v>28267.51</v>
      </c>
      <c r="E315" s="41">
        <f t="shared" si="6"/>
        <v>155057.49</v>
      </c>
    </row>
    <row r="316" spans="1:5" ht="12.75" customHeight="1" x14ac:dyDescent="0.25">
      <c r="A316" s="45" t="s">
        <v>471</v>
      </c>
      <c r="B316" s="42" t="s">
        <v>799</v>
      </c>
      <c r="C316" s="41">
        <v>182169</v>
      </c>
      <c r="D316" s="41">
        <v>28267.51</v>
      </c>
      <c r="E316" s="41">
        <f t="shared" si="6"/>
        <v>153901.49</v>
      </c>
    </row>
    <row r="317" spans="1:5" ht="13.2" x14ac:dyDescent="0.25">
      <c r="A317" s="45" t="s">
        <v>445</v>
      </c>
      <c r="B317" s="42" t="s">
        <v>800</v>
      </c>
      <c r="C317" s="41">
        <v>1156</v>
      </c>
      <c r="D317" s="41">
        <v>0</v>
      </c>
      <c r="E317" s="41">
        <f t="shared" si="6"/>
        <v>1156</v>
      </c>
    </row>
    <row r="318" spans="1:5" ht="13.2" x14ac:dyDescent="0.25">
      <c r="A318" s="45" t="s">
        <v>801</v>
      </c>
      <c r="B318" s="42" t="s">
        <v>802</v>
      </c>
      <c r="C318" s="41">
        <v>855354446.39999998</v>
      </c>
      <c r="D318" s="41">
        <v>403921194.54000002</v>
      </c>
      <c r="E318" s="41">
        <f t="shared" si="6"/>
        <v>451433251.85999995</v>
      </c>
    </row>
    <row r="319" spans="1:5" ht="13.2" x14ac:dyDescent="0.25">
      <c r="A319" s="45" t="s">
        <v>803</v>
      </c>
      <c r="B319" s="42" t="s">
        <v>804</v>
      </c>
      <c r="C319" s="41">
        <v>645235229.80999994</v>
      </c>
      <c r="D319" s="41">
        <v>309284787.38</v>
      </c>
      <c r="E319" s="41">
        <f t="shared" si="6"/>
        <v>335950442.42999995</v>
      </c>
    </row>
    <row r="320" spans="1:5" ht="20.399999999999999" x14ac:dyDescent="0.25">
      <c r="A320" s="45" t="s">
        <v>476</v>
      </c>
      <c r="B320" s="42" t="s">
        <v>805</v>
      </c>
      <c r="C320" s="41">
        <v>645235229.80999994</v>
      </c>
      <c r="D320" s="41">
        <v>309284787.38</v>
      </c>
      <c r="E320" s="41">
        <f t="shared" si="6"/>
        <v>335950442.42999995</v>
      </c>
    </row>
    <row r="321" spans="1:5" ht="13.2" x14ac:dyDescent="0.25">
      <c r="A321" s="45" t="s">
        <v>563</v>
      </c>
      <c r="B321" s="42" t="s">
        <v>806</v>
      </c>
      <c r="C321" s="41">
        <v>198557575.83000001</v>
      </c>
      <c r="D321" s="41">
        <v>95641304.579999998</v>
      </c>
      <c r="E321" s="41">
        <f t="shared" si="6"/>
        <v>102916271.25000001</v>
      </c>
    </row>
    <row r="322" spans="1:5" ht="33.75" customHeight="1" x14ac:dyDescent="0.25">
      <c r="A322" s="45" t="s">
        <v>565</v>
      </c>
      <c r="B322" s="42" t="s">
        <v>807</v>
      </c>
      <c r="C322" s="41">
        <v>185930596.91</v>
      </c>
      <c r="D322" s="41">
        <v>85324044.040000007</v>
      </c>
      <c r="E322" s="41">
        <f t="shared" si="6"/>
        <v>100606552.86999999</v>
      </c>
    </row>
    <row r="323" spans="1:5" ht="13.2" x14ac:dyDescent="0.25">
      <c r="A323" s="45" t="s">
        <v>567</v>
      </c>
      <c r="B323" s="42" t="s">
        <v>808</v>
      </c>
      <c r="C323" s="41">
        <v>12626978.92</v>
      </c>
      <c r="D323" s="41">
        <v>10317260.539999999</v>
      </c>
      <c r="E323" s="41">
        <f t="shared" si="6"/>
        <v>2309718.3800000008</v>
      </c>
    </row>
    <row r="324" spans="1:5" ht="13.2" x14ac:dyDescent="0.25">
      <c r="A324" s="45" t="s">
        <v>478</v>
      </c>
      <c r="B324" s="42" t="s">
        <v>809</v>
      </c>
      <c r="C324" s="41">
        <v>446677653.98000002</v>
      </c>
      <c r="D324" s="41">
        <v>213643482.80000001</v>
      </c>
      <c r="E324" s="41">
        <f t="shared" si="6"/>
        <v>233034171.18000001</v>
      </c>
    </row>
    <row r="325" spans="1:5" ht="35.25" customHeight="1" x14ac:dyDescent="0.25">
      <c r="A325" s="45" t="s">
        <v>731</v>
      </c>
      <c r="B325" s="42" t="s">
        <v>810</v>
      </c>
      <c r="C325" s="41">
        <v>403541679.64999998</v>
      </c>
      <c r="D325" s="41">
        <v>183812634.84999999</v>
      </c>
      <c r="E325" s="41">
        <f t="shared" si="6"/>
        <v>219729044.79999998</v>
      </c>
    </row>
    <row r="326" spans="1:5" ht="13.2" x14ac:dyDescent="0.25">
      <c r="A326" s="45" t="s">
        <v>480</v>
      </c>
      <c r="B326" s="42" t="s">
        <v>811</v>
      </c>
      <c r="C326" s="41">
        <v>43135974.329999998</v>
      </c>
      <c r="D326" s="41">
        <v>29830847.949999999</v>
      </c>
      <c r="E326" s="41">
        <f t="shared" si="6"/>
        <v>13305126.379999999</v>
      </c>
    </row>
    <row r="327" spans="1:5" ht="13.2" x14ac:dyDescent="0.25">
      <c r="A327" s="45" t="s">
        <v>812</v>
      </c>
      <c r="B327" s="42" t="s">
        <v>813</v>
      </c>
      <c r="C327" s="41">
        <v>210119216.59</v>
      </c>
      <c r="D327" s="41">
        <v>94636407.159999996</v>
      </c>
      <c r="E327" s="41">
        <f t="shared" si="6"/>
        <v>115482809.43000001</v>
      </c>
    </row>
    <row r="328" spans="1:5" ht="44.25" customHeight="1" x14ac:dyDescent="0.25">
      <c r="A328" s="45" t="s">
        <v>417</v>
      </c>
      <c r="B328" s="42" t="s">
        <v>814</v>
      </c>
      <c r="C328" s="41">
        <v>171014119.19999999</v>
      </c>
      <c r="D328" s="41">
        <v>77098962.280000001</v>
      </c>
      <c r="E328" s="41">
        <f t="shared" si="6"/>
        <v>93915156.919999987</v>
      </c>
    </row>
    <row r="329" spans="1:5" ht="13.2" x14ac:dyDescent="0.25">
      <c r="A329" s="45" t="s">
        <v>533</v>
      </c>
      <c r="B329" s="42" t="s">
        <v>815</v>
      </c>
      <c r="C329" s="41">
        <v>147068763.19999999</v>
      </c>
      <c r="D329" s="41">
        <v>67648415.560000002</v>
      </c>
      <c r="E329" s="41">
        <f t="shared" si="6"/>
        <v>79420347.639999986</v>
      </c>
    </row>
    <row r="330" spans="1:5" ht="13.2" x14ac:dyDescent="0.25">
      <c r="A330" s="45" t="s">
        <v>535</v>
      </c>
      <c r="B330" s="42" t="s">
        <v>816</v>
      </c>
      <c r="C330" s="41">
        <v>110600379</v>
      </c>
      <c r="D330" s="41">
        <v>54593608.829999998</v>
      </c>
      <c r="E330" s="41">
        <f t="shared" si="6"/>
        <v>56006770.170000002</v>
      </c>
    </row>
    <row r="331" spans="1:5" ht="20.399999999999999" x14ac:dyDescent="0.25">
      <c r="A331" s="45" t="s">
        <v>537</v>
      </c>
      <c r="B331" s="42" t="s">
        <v>817</v>
      </c>
      <c r="C331" s="41">
        <v>3067070.2</v>
      </c>
      <c r="D331" s="41">
        <v>1437159.8</v>
      </c>
      <c r="E331" s="41">
        <f t="shared" si="6"/>
        <v>1629910.4000000001</v>
      </c>
    </row>
    <row r="332" spans="1:5" ht="20.399999999999999" x14ac:dyDescent="0.25">
      <c r="A332" s="45" t="s">
        <v>539</v>
      </c>
      <c r="B332" s="42" t="s">
        <v>818</v>
      </c>
      <c r="C332" s="41">
        <v>33401314</v>
      </c>
      <c r="D332" s="41">
        <v>11617646.93</v>
      </c>
      <c r="E332" s="41">
        <f t="shared" si="6"/>
        <v>21783667.07</v>
      </c>
    </row>
    <row r="333" spans="1:5" ht="20.399999999999999" x14ac:dyDescent="0.25">
      <c r="A333" s="45" t="s">
        <v>419</v>
      </c>
      <c r="B333" s="42" t="s">
        <v>819</v>
      </c>
      <c r="C333" s="41">
        <v>23945356</v>
      </c>
      <c r="D333" s="41">
        <v>9450546.7200000007</v>
      </c>
      <c r="E333" s="41">
        <f t="shared" si="6"/>
        <v>14494809.279999999</v>
      </c>
    </row>
    <row r="334" spans="1:5" ht="13.5" customHeight="1" x14ac:dyDescent="0.25">
      <c r="A334" s="45" t="s">
        <v>421</v>
      </c>
      <c r="B334" s="42" t="s">
        <v>820</v>
      </c>
      <c r="C334" s="41">
        <v>18039559</v>
      </c>
      <c r="D334" s="41">
        <v>8132122.4199999999</v>
      </c>
      <c r="E334" s="41">
        <f t="shared" si="6"/>
        <v>9907436.5800000001</v>
      </c>
    </row>
    <row r="335" spans="1:5" ht="23.25" customHeight="1" x14ac:dyDescent="0.25">
      <c r="A335" s="45" t="s">
        <v>430</v>
      </c>
      <c r="B335" s="42" t="s">
        <v>821</v>
      </c>
      <c r="C335" s="41">
        <v>660000</v>
      </c>
      <c r="D335" s="41">
        <v>0</v>
      </c>
      <c r="E335" s="41">
        <f t="shared" si="6"/>
        <v>660000</v>
      </c>
    </row>
    <row r="336" spans="1:5" ht="30.6" x14ac:dyDescent="0.25">
      <c r="A336" s="45" t="s">
        <v>423</v>
      </c>
      <c r="B336" s="42" t="s">
        <v>822</v>
      </c>
      <c r="C336" s="41">
        <v>5245797</v>
      </c>
      <c r="D336" s="41">
        <v>1318424.3</v>
      </c>
      <c r="E336" s="41">
        <f t="shared" si="6"/>
        <v>3927372.7</v>
      </c>
    </row>
    <row r="337" spans="1:5" ht="20.399999999999999" x14ac:dyDescent="0.25">
      <c r="A337" s="45" t="s">
        <v>435</v>
      </c>
      <c r="B337" s="42" t="s">
        <v>823</v>
      </c>
      <c r="C337" s="41">
        <v>5645582.3600000003</v>
      </c>
      <c r="D337" s="41">
        <v>2423100.4700000002</v>
      </c>
      <c r="E337" s="41">
        <f t="shared" si="6"/>
        <v>3222481.89</v>
      </c>
    </row>
    <row r="338" spans="1:5" ht="20.399999999999999" x14ac:dyDescent="0.25">
      <c r="A338" s="45" t="s">
        <v>437</v>
      </c>
      <c r="B338" s="42" t="s">
        <v>824</v>
      </c>
      <c r="C338" s="41">
        <v>5645582.3600000003</v>
      </c>
      <c r="D338" s="41">
        <v>2423100.4700000002</v>
      </c>
      <c r="E338" s="41">
        <f t="shared" si="6"/>
        <v>3222481.89</v>
      </c>
    </row>
    <row r="339" spans="1:5" ht="13.2" x14ac:dyDescent="0.25">
      <c r="A339" s="45" t="s">
        <v>439</v>
      </c>
      <c r="B339" s="42" t="s">
        <v>825</v>
      </c>
      <c r="C339" s="41">
        <v>4172387.92</v>
      </c>
      <c r="D339" s="41">
        <v>2087401</v>
      </c>
      <c r="E339" s="41">
        <f t="shared" si="6"/>
        <v>2084986.92</v>
      </c>
    </row>
    <row r="340" spans="1:5" ht="13.2" x14ac:dyDescent="0.25">
      <c r="A340" s="45" t="s">
        <v>457</v>
      </c>
      <c r="B340" s="42" t="s">
        <v>826</v>
      </c>
      <c r="C340" s="41">
        <v>1473194.44</v>
      </c>
      <c r="D340" s="41">
        <v>335699.47</v>
      </c>
      <c r="E340" s="41">
        <f t="shared" si="6"/>
        <v>1137494.97</v>
      </c>
    </row>
    <row r="341" spans="1:5" ht="13.2" x14ac:dyDescent="0.25">
      <c r="A341" s="45" t="s">
        <v>459</v>
      </c>
      <c r="B341" s="42" t="s">
        <v>827</v>
      </c>
      <c r="C341" s="41">
        <v>75000</v>
      </c>
      <c r="D341" s="41">
        <v>0</v>
      </c>
      <c r="E341" s="41">
        <f t="shared" si="6"/>
        <v>75000</v>
      </c>
    </row>
    <row r="342" spans="1:5" ht="13.2" x14ac:dyDescent="0.25">
      <c r="A342" s="45" t="s">
        <v>521</v>
      </c>
      <c r="B342" s="42" t="s">
        <v>828</v>
      </c>
      <c r="C342" s="41">
        <v>75000</v>
      </c>
      <c r="D342" s="41">
        <v>0</v>
      </c>
      <c r="E342" s="41">
        <f t="shared" si="6"/>
        <v>75000</v>
      </c>
    </row>
    <row r="343" spans="1:5" ht="20.399999999999999" x14ac:dyDescent="0.25">
      <c r="A343" s="45" t="s">
        <v>476</v>
      </c>
      <c r="B343" s="42" t="s">
        <v>829</v>
      </c>
      <c r="C343" s="41">
        <v>33293405.039999999</v>
      </c>
      <c r="D343" s="41">
        <v>15080578.41</v>
      </c>
      <c r="E343" s="41">
        <f t="shared" si="6"/>
        <v>18212826.629999999</v>
      </c>
    </row>
    <row r="344" spans="1:5" ht="13.2" x14ac:dyDescent="0.25">
      <c r="A344" s="45" t="s">
        <v>478</v>
      </c>
      <c r="B344" s="42" t="s">
        <v>830</v>
      </c>
      <c r="C344" s="41">
        <v>33293405.039999999</v>
      </c>
      <c r="D344" s="41">
        <v>15080578.41</v>
      </c>
      <c r="E344" s="41">
        <f t="shared" si="6"/>
        <v>18212826.629999999</v>
      </c>
    </row>
    <row r="345" spans="1:5" ht="37.5" customHeight="1" x14ac:dyDescent="0.25">
      <c r="A345" s="45" t="s">
        <v>731</v>
      </c>
      <c r="B345" s="42" t="s">
        <v>831</v>
      </c>
      <c r="C345" s="41">
        <v>25658059.989999998</v>
      </c>
      <c r="D345" s="41">
        <v>12651417.58</v>
      </c>
      <c r="E345" s="41">
        <f t="shared" si="6"/>
        <v>13006642.409999998</v>
      </c>
    </row>
    <row r="346" spans="1:5" ht="13.2" x14ac:dyDescent="0.25">
      <c r="A346" s="45" t="s">
        <v>480</v>
      </c>
      <c r="B346" s="42" t="s">
        <v>832</v>
      </c>
      <c r="C346" s="41">
        <v>7635345.0499999998</v>
      </c>
      <c r="D346" s="41">
        <v>2429160.83</v>
      </c>
      <c r="E346" s="41">
        <f t="shared" si="6"/>
        <v>5206184.22</v>
      </c>
    </row>
    <row r="347" spans="1:5" ht="13.2" x14ac:dyDescent="0.25">
      <c r="A347" s="45" t="s">
        <v>441</v>
      </c>
      <c r="B347" s="42" t="s">
        <v>833</v>
      </c>
      <c r="C347" s="41">
        <v>91109.99</v>
      </c>
      <c r="D347" s="41">
        <v>33766</v>
      </c>
      <c r="E347" s="41">
        <f t="shared" si="6"/>
        <v>57343.990000000005</v>
      </c>
    </row>
    <row r="348" spans="1:5" ht="13.2" x14ac:dyDescent="0.25">
      <c r="A348" s="45" t="s">
        <v>443</v>
      </c>
      <c r="B348" s="42" t="s">
        <v>834</v>
      </c>
      <c r="C348" s="41">
        <v>91109.99</v>
      </c>
      <c r="D348" s="41">
        <v>33766</v>
      </c>
      <c r="E348" s="41">
        <f t="shared" si="6"/>
        <v>57343.990000000005</v>
      </c>
    </row>
    <row r="349" spans="1:5" ht="10.5" customHeight="1" x14ac:dyDescent="0.25">
      <c r="A349" s="45" t="s">
        <v>471</v>
      </c>
      <c r="B349" s="42" t="s">
        <v>835</v>
      </c>
      <c r="C349" s="41">
        <v>85159</v>
      </c>
      <c r="D349" s="41">
        <v>33766</v>
      </c>
      <c r="E349" s="41">
        <f t="shared" si="6"/>
        <v>51393</v>
      </c>
    </row>
    <row r="350" spans="1:5" ht="13.2" x14ac:dyDescent="0.25">
      <c r="A350" s="45" t="s">
        <v>445</v>
      </c>
      <c r="B350" s="42" t="s">
        <v>836</v>
      </c>
      <c r="C350" s="41">
        <v>5950.99</v>
      </c>
      <c r="D350" s="41">
        <v>0</v>
      </c>
      <c r="E350" s="41">
        <f t="shared" si="6"/>
        <v>5950.99</v>
      </c>
    </row>
    <row r="351" spans="1:5" ht="13.2" x14ac:dyDescent="0.25">
      <c r="A351" s="45" t="s">
        <v>837</v>
      </c>
      <c r="B351" s="42" t="s">
        <v>838</v>
      </c>
      <c r="C351" s="41">
        <v>297255381.89999998</v>
      </c>
      <c r="D351" s="41">
        <v>197448241.27000001</v>
      </c>
      <c r="E351" s="41">
        <f t="shared" si="6"/>
        <v>99807140.629999965</v>
      </c>
    </row>
    <row r="352" spans="1:5" ht="13.2" x14ac:dyDescent="0.25">
      <c r="A352" s="45" t="s">
        <v>839</v>
      </c>
      <c r="B352" s="42" t="s">
        <v>840</v>
      </c>
      <c r="C352" s="41">
        <v>51062839</v>
      </c>
      <c r="D352" s="41">
        <v>17891777.489999998</v>
      </c>
      <c r="E352" s="41">
        <f t="shared" si="6"/>
        <v>33171061.510000002</v>
      </c>
    </row>
    <row r="353" spans="1:5" ht="13.2" x14ac:dyDescent="0.25">
      <c r="A353" s="45" t="s">
        <v>459</v>
      </c>
      <c r="B353" s="42" t="s">
        <v>841</v>
      </c>
      <c r="C353" s="41">
        <v>51062839</v>
      </c>
      <c r="D353" s="41">
        <v>17891777.489999998</v>
      </c>
      <c r="E353" s="41">
        <f t="shared" si="6"/>
        <v>33171061.510000002</v>
      </c>
    </row>
    <row r="354" spans="1:5" ht="11.25" customHeight="1" x14ac:dyDescent="0.25">
      <c r="A354" s="45" t="s">
        <v>842</v>
      </c>
      <c r="B354" s="42" t="s">
        <v>843</v>
      </c>
      <c r="C354" s="41">
        <v>51062839</v>
      </c>
      <c r="D354" s="41">
        <v>17891777.489999998</v>
      </c>
      <c r="E354" s="41">
        <f t="shared" si="6"/>
        <v>33171061.510000002</v>
      </c>
    </row>
    <row r="355" spans="1:5" ht="13.2" x14ac:dyDescent="0.25">
      <c r="A355" s="45" t="s">
        <v>844</v>
      </c>
      <c r="B355" s="42" t="s">
        <v>845</v>
      </c>
      <c r="C355" s="41">
        <v>51062839</v>
      </c>
      <c r="D355" s="41">
        <v>17891777.489999998</v>
      </c>
      <c r="E355" s="41">
        <f t="shared" si="6"/>
        <v>33171061.510000002</v>
      </c>
    </row>
    <row r="356" spans="1:5" ht="13.2" x14ac:dyDescent="0.25">
      <c r="A356" s="45" t="s">
        <v>846</v>
      </c>
      <c r="B356" s="42" t="s">
        <v>847</v>
      </c>
      <c r="C356" s="41">
        <v>50803810.200000003</v>
      </c>
      <c r="D356" s="41">
        <v>36601929</v>
      </c>
      <c r="E356" s="41">
        <f t="shared" ref="E356:E419" si="7">C356-D356</f>
        <v>14201881.200000003</v>
      </c>
    </row>
    <row r="357" spans="1:5" ht="13.2" x14ac:dyDescent="0.25">
      <c r="A357" s="45" t="s">
        <v>459</v>
      </c>
      <c r="B357" s="42" t="s">
        <v>848</v>
      </c>
      <c r="C357" s="41">
        <v>50803810.200000003</v>
      </c>
      <c r="D357" s="41">
        <v>36601929</v>
      </c>
      <c r="E357" s="41">
        <f t="shared" si="7"/>
        <v>14201881.200000003</v>
      </c>
    </row>
    <row r="358" spans="1:5" ht="20.399999999999999" x14ac:dyDescent="0.25">
      <c r="A358" s="45" t="s">
        <v>461</v>
      </c>
      <c r="B358" s="42" t="s">
        <v>849</v>
      </c>
      <c r="C358" s="41">
        <v>50803810.200000003</v>
      </c>
      <c r="D358" s="41">
        <v>36601929</v>
      </c>
      <c r="E358" s="41">
        <f t="shared" si="7"/>
        <v>14201881.200000003</v>
      </c>
    </row>
    <row r="359" spans="1:5" ht="13.2" x14ac:dyDescent="0.25">
      <c r="A359" s="45" t="s">
        <v>850</v>
      </c>
      <c r="B359" s="42" t="s">
        <v>851</v>
      </c>
      <c r="C359" s="41">
        <v>50803810.200000003</v>
      </c>
      <c r="D359" s="41">
        <v>36601929</v>
      </c>
      <c r="E359" s="41">
        <f t="shared" si="7"/>
        <v>14201881.200000003</v>
      </c>
    </row>
    <row r="360" spans="1:5" ht="13.2" x14ac:dyDescent="0.25">
      <c r="A360" s="45" t="s">
        <v>852</v>
      </c>
      <c r="B360" s="42" t="s">
        <v>853</v>
      </c>
      <c r="C360" s="41">
        <v>151347957.69999999</v>
      </c>
      <c r="D360" s="41">
        <v>121806727.28</v>
      </c>
      <c r="E360" s="41">
        <f t="shared" si="7"/>
        <v>29541230.419999987</v>
      </c>
    </row>
    <row r="361" spans="1:5" ht="20.399999999999999" x14ac:dyDescent="0.25">
      <c r="A361" s="45" t="s">
        <v>435</v>
      </c>
      <c r="B361" s="42" t="s">
        <v>854</v>
      </c>
      <c r="C361" s="41">
        <v>3443575.67</v>
      </c>
      <c r="D361" s="41">
        <v>2370766.06</v>
      </c>
      <c r="E361" s="41">
        <f t="shared" si="7"/>
        <v>1072809.6099999999</v>
      </c>
    </row>
    <row r="362" spans="1:5" ht="20.399999999999999" x14ac:dyDescent="0.25">
      <c r="A362" s="45" t="s">
        <v>437</v>
      </c>
      <c r="B362" s="42" t="s">
        <v>855</v>
      </c>
      <c r="C362" s="41">
        <v>3443575.67</v>
      </c>
      <c r="D362" s="41">
        <v>2370766.06</v>
      </c>
      <c r="E362" s="41">
        <f t="shared" si="7"/>
        <v>1072809.6099999999</v>
      </c>
    </row>
    <row r="363" spans="1:5" ht="13.2" x14ac:dyDescent="0.25">
      <c r="A363" s="45" t="s">
        <v>439</v>
      </c>
      <c r="B363" s="42" t="s">
        <v>856</v>
      </c>
      <c r="C363" s="41">
        <v>3443575.67</v>
      </c>
      <c r="D363" s="41">
        <v>2370766.06</v>
      </c>
      <c r="E363" s="41">
        <f t="shared" si="7"/>
        <v>1072809.6099999999</v>
      </c>
    </row>
    <row r="364" spans="1:5" ht="20.399999999999999" x14ac:dyDescent="0.25">
      <c r="A364" s="45" t="s">
        <v>603</v>
      </c>
      <c r="B364" s="42" t="s">
        <v>857</v>
      </c>
      <c r="C364" s="41">
        <v>147904382.03</v>
      </c>
      <c r="D364" s="41">
        <v>119435961.22</v>
      </c>
      <c r="E364" s="41">
        <f t="shared" si="7"/>
        <v>28468420.810000002</v>
      </c>
    </row>
    <row r="365" spans="1:5" ht="13.2" x14ac:dyDescent="0.25">
      <c r="A365" s="45" t="s">
        <v>605</v>
      </c>
      <c r="B365" s="42" t="s">
        <v>858</v>
      </c>
      <c r="C365" s="41">
        <v>147904382.03</v>
      </c>
      <c r="D365" s="41">
        <v>119435961.22</v>
      </c>
      <c r="E365" s="41">
        <f t="shared" si="7"/>
        <v>28468420.810000002</v>
      </c>
    </row>
    <row r="366" spans="1:5" ht="24.75" customHeight="1" x14ac:dyDescent="0.25">
      <c r="A366" s="45" t="s">
        <v>640</v>
      </c>
      <c r="B366" s="42" t="s">
        <v>859</v>
      </c>
      <c r="C366" s="41">
        <v>147904382.03</v>
      </c>
      <c r="D366" s="41">
        <v>119435961.22</v>
      </c>
      <c r="E366" s="41">
        <f t="shared" si="7"/>
        <v>28468420.810000002</v>
      </c>
    </row>
    <row r="367" spans="1:5" ht="13.2" x14ac:dyDescent="0.25">
      <c r="A367" s="45" t="s">
        <v>860</v>
      </c>
      <c r="B367" s="42" t="s">
        <v>861</v>
      </c>
      <c r="C367" s="41">
        <v>44040775</v>
      </c>
      <c r="D367" s="41">
        <v>21147807.5</v>
      </c>
      <c r="E367" s="41">
        <f t="shared" si="7"/>
        <v>22892967.5</v>
      </c>
    </row>
    <row r="368" spans="1:5" ht="44.25" customHeight="1" x14ac:dyDescent="0.25">
      <c r="A368" s="45" t="s">
        <v>417</v>
      </c>
      <c r="B368" s="42" t="s">
        <v>862</v>
      </c>
      <c r="C368" s="41">
        <v>36797543</v>
      </c>
      <c r="D368" s="41">
        <v>17621853.699999999</v>
      </c>
      <c r="E368" s="41">
        <f t="shared" si="7"/>
        <v>19175689.300000001</v>
      </c>
    </row>
    <row r="369" spans="1:5" ht="20.399999999999999" x14ac:dyDescent="0.25">
      <c r="A369" s="45" t="s">
        <v>419</v>
      </c>
      <c r="B369" s="42" t="s">
        <v>863</v>
      </c>
      <c r="C369" s="41">
        <v>36797543</v>
      </c>
      <c r="D369" s="41">
        <v>17621853.699999999</v>
      </c>
      <c r="E369" s="41">
        <f t="shared" si="7"/>
        <v>19175689.300000001</v>
      </c>
    </row>
    <row r="370" spans="1:5" ht="15.75" customHeight="1" x14ac:dyDescent="0.25">
      <c r="A370" s="45" t="s">
        <v>421</v>
      </c>
      <c r="B370" s="42" t="s">
        <v>864</v>
      </c>
      <c r="C370" s="41">
        <v>28108266</v>
      </c>
      <c r="D370" s="41">
        <v>12696353.710000001</v>
      </c>
      <c r="E370" s="41">
        <f t="shared" si="7"/>
        <v>15411912.289999999</v>
      </c>
    </row>
    <row r="371" spans="1:5" ht="23.25" customHeight="1" x14ac:dyDescent="0.25">
      <c r="A371" s="45" t="s">
        <v>430</v>
      </c>
      <c r="B371" s="42" t="s">
        <v>865</v>
      </c>
      <c r="C371" s="41">
        <v>542100</v>
      </c>
      <c r="D371" s="41">
        <v>64308</v>
      </c>
      <c r="E371" s="41">
        <f t="shared" si="7"/>
        <v>477792</v>
      </c>
    </row>
    <row r="372" spans="1:5" ht="30.6" x14ac:dyDescent="0.25">
      <c r="A372" s="45" t="s">
        <v>423</v>
      </c>
      <c r="B372" s="42" t="s">
        <v>866</v>
      </c>
      <c r="C372" s="41">
        <v>8147177</v>
      </c>
      <c r="D372" s="41">
        <v>4861191.99</v>
      </c>
      <c r="E372" s="41">
        <f t="shared" si="7"/>
        <v>3285985.01</v>
      </c>
    </row>
    <row r="373" spans="1:5" ht="20.399999999999999" x14ac:dyDescent="0.25">
      <c r="A373" s="45" t="s">
        <v>435</v>
      </c>
      <c r="B373" s="42" t="s">
        <v>867</v>
      </c>
      <c r="C373" s="41">
        <v>1486683</v>
      </c>
      <c r="D373" s="41">
        <v>808609.96</v>
      </c>
      <c r="E373" s="41">
        <f t="shared" si="7"/>
        <v>678073.04</v>
      </c>
    </row>
    <row r="374" spans="1:5" ht="20.399999999999999" x14ac:dyDescent="0.25">
      <c r="A374" s="45" t="s">
        <v>437</v>
      </c>
      <c r="B374" s="42" t="s">
        <v>868</v>
      </c>
      <c r="C374" s="41">
        <v>1486683</v>
      </c>
      <c r="D374" s="41">
        <v>808609.96</v>
      </c>
      <c r="E374" s="41">
        <f t="shared" si="7"/>
        <v>678073.04</v>
      </c>
    </row>
    <row r="375" spans="1:5" ht="13.2" x14ac:dyDescent="0.25">
      <c r="A375" s="45" t="s">
        <v>439</v>
      </c>
      <c r="B375" s="42" t="s">
        <v>869</v>
      </c>
      <c r="C375" s="41">
        <v>1486683</v>
      </c>
      <c r="D375" s="41">
        <v>808609.96</v>
      </c>
      <c r="E375" s="41">
        <f t="shared" si="7"/>
        <v>678073.04</v>
      </c>
    </row>
    <row r="376" spans="1:5" ht="13.2" x14ac:dyDescent="0.25">
      <c r="A376" s="45" t="s">
        <v>459</v>
      </c>
      <c r="B376" s="42" t="s">
        <v>870</v>
      </c>
      <c r="C376" s="41">
        <v>276000</v>
      </c>
      <c r="D376" s="41">
        <v>0</v>
      </c>
      <c r="E376" s="41">
        <f t="shared" si="7"/>
        <v>276000</v>
      </c>
    </row>
    <row r="377" spans="1:5" ht="13.2" x14ac:dyDescent="0.25">
      <c r="A377" s="45" t="s">
        <v>521</v>
      </c>
      <c r="B377" s="42" t="s">
        <v>871</v>
      </c>
      <c r="C377" s="41">
        <v>276000</v>
      </c>
      <c r="D377" s="41">
        <v>0</v>
      </c>
      <c r="E377" s="41">
        <f t="shared" si="7"/>
        <v>276000</v>
      </c>
    </row>
    <row r="378" spans="1:5" ht="20.399999999999999" x14ac:dyDescent="0.25">
      <c r="A378" s="45" t="s">
        <v>476</v>
      </c>
      <c r="B378" s="42" t="s">
        <v>872</v>
      </c>
      <c r="C378" s="41">
        <v>5480549</v>
      </c>
      <c r="D378" s="41">
        <v>2717343.84</v>
      </c>
      <c r="E378" s="41">
        <f t="shared" si="7"/>
        <v>2763205.16</v>
      </c>
    </row>
    <row r="379" spans="1:5" ht="13.2" x14ac:dyDescent="0.25">
      <c r="A379" s="45" t="s">
        <v>563</v>
      </c>
      <c r="B379" s="42" t="s">
        <v>873</v>
      </c>
      <c r="C379" s="41">
        <v>3546981</v>
      </c>
      <c r="D379" s="41">
        <v>1897384.31</v>
      </c>
      <c r="E379" s="41">
        <f t="shared" si="7"/>
        <v>1649596.69</v>
      </c>
    </row>
    <row r="380" spans="1:5" ht="13.2" x14ac:dyDescent="0.25">
      <c r="A380" s="45" t="s">
        <v>567</v>
      </c>
      <c r="B380" s="42" t="s">
        <v>874</v>
      </c>
      <c r="C380" s="41">
        <v>3546981</v>
      </c>
      <c r="D380" s="41">
        <v>1897384.31</v>
      </c>
      <c r="E380" s="41">
        <f t="shared" si="7"/>
        <v>1649596.69</v>
      </c>
    </row>
    <row r="381" spans="1:5" ht="13.2" x14ac:dyDescent="0.25">
      <c r="A381" s="45" t="s">
        <v>478</v>
      </c>
      <c r="B381" s="42" t="s">
        <v>875</v>
      </c>
      <c r="C381" s="41">
        <v>1458437</v>
      </c>
      <c r="D381" s="41">
        <v>819959.53</v>
      </c>
      <c r="E381" s="41">
        <f t="shared" si="7"/>
        <v>638477.47</v>
      </c>
    </row>
    <row r="382" spans="1:5" ht="13.2" x14ac:dyDescent="0.25">
      <c r="A382" s="45" t="s">
        <v>480</v>
      </c>
      <c r="B382" s="42" t="s">
        <v>876</v>
      </c>
      <c r="C382" s="41">
        <v>1458437</v>
      </c>
      <c r="D382" s="41">
        <v>819959.53</v>
      </c>
      <c r="E382" s="41">
        <f t="shared" si="7"/>
        <v>638477.47</v>
      </c>
    </row>
    <row r="383" spans="1:5" ht="38.25" customHeight="1" x14ac:dyDescent="0.25">
      <c r="A383" s="45" t="s">
        <v>877</v>
      </c>
      <c r="B383" s="42" t="s">
        <v>878</v>
      </c>
      <c r="C383" s="41">
        <v>475131</v>
      </c>
      <c r="D383" s="41">
        <v>0</v>
      </c>
      <c r="E383" s="41">
        <f t="shared" si="7"/>
        <v>475131</v>
      </c>
    </row>
    <row r="384" spans="1:5" ht="20.399999999999999" x14ac:dyDescent="0.25">
      <c r="A384" s="45" t="s">
        <v>879</v>
      </c>
      <c r="B384" s="42" t="s">
        <v>880</v>
      </c>
      <c r="C384" s="41">
        <v>475131</v>
      </c>
      <c r="D384" s="41">
        <v>0</v>
      </c>
      <c r="E384" s="41">
        <f t="shared" si="7"/>
        <v>475131</v>
      </c>
    </row>
    <row r="385" spans="1:5" ht="13.2" x14ac:dyDescent="0.25">
      <c r="A385" s="45" t="s">
        <v>881</v>
      </c>
      <c r="B385" s="42" t="s">
        <v>882</v>
      </c>
      <c r="C385" s="41">
        <v>656559369</v>
      </c>
      <c r="D385" s="41">
        <v>353348305.55000001</v>
      </c>
      <c r="E385" s="41">
        <f t="shared" si="7"/>
        <v>303211063.44999999</v>
      </c>
    </row>
    <row r="386" spans="1:5" ht="13.2" x14ac:dyDescent="0.25">
      <c r="A386" s="45" t="s">
        <v>883</v>
      </c>
      <c r="B386" s="42" t="s">
        <v>884</v>
      </c>
      <c r="C386" s="41">
        <v>605297003</v>
      </c>
      <c r="D386" s="41">
        <v>329320268.67000002</v>
      </c>
      <c r="E386" s="41">
        <f t="shared" si="7"/>
        <v>275976734.32999998</v>
      </c>
    </row>
    <row r="387" spans="1:5" ht="42.75" customHeight="1" x14ac:dyDescent="0.25">
      <c r="A387" s="45" t="s">
        <v>417</v>
      </c>
      <c r="B387" s="42" t="s">
        <v>885</v>
      </c>
      <c r="C387" s="41">
        <v>1211850</v>
      </c>
      <c r="D387" s="41">
        <v>463984</v>
      </c>
      <c r="E387" s="41">
        <f t="shared" si="7"/>
        <v>747866</v>
      </c>
    </row>
    <row r="388" spans="1:5" ht="20.399999999999999" x14ac:dyDescent="0.25">
      <c r="A388" s="45" t="s">
        <v>419</v>
      </c>
      <c r="B388" s="42" t="s">
        <v>886</v>
      </c>
      <c r="C388" s="41">
        <v>1211850</v>
      </c>
      <c r="D388" s="41">
        <v>463984</v>
      </c>
      <c r="E388" s="41">
        <f t="shared" si="7"/>
        <v>747866</v>
      </c>
    </row>
    <row r="389" spans="1:5" ht="20.399999999999999" x14ac:dyDescent="0.25">
      <c r="A389" s="45" t="s">
        <v>432</v>
      </c>
      <c r="B389" s="42" t="s">
        <v>887</v>
      </c>
      <c r="C389" s="41">
        <v>1211850</v>
      </c>
      <c r="D389" s="41">
        <v>463984</v>
      </c>
      <c r="E389" s="41">
        <f t="shared" si="7"/>
        <v>747866</v>
      </c>
    </row>
    <row r="390" spans="1:5" ht="20.399999999999999" x14ac:dyDescent="0.25">
      <c r="A390" s="45" t="s">
        <v>435</v>
      </c>
      <c r="B390" s="42" t="s">
        <v>888</v>
      </c>
      <c r="C390" s="41">
        <v>862800</v>
      </c>
      <c r="D390" s="41">
        <v>567200.25</v>
      </c>
      <c r="E390" s="41">
        <f t="shared" si="7"/>
        <v>295599.75</v>
      </c>
    </row>
    <row r="391" spans="1:5" ht="20.399999999999999" x14ac:dyDescent="0.25">
      <c r="A391" s="45" t="s">
        <v>437</v>
      </c>
      <c r="B391" s="42" t="s">
        <v>889</v>
      </c>
      <c r="C391" s="41">
        <v>862800</v>
      </c>
      <c r="D391" s="41">
        <v>567200.25</v>
      </c>
      <c r="E391" s="41">
        <f t="shared" si="7"/>
        <v>295599.75</v>
      </c>
    </row>
    <row r="392" spans="1:5" ht="13.2" x14ac:dyDescent="0.25">
      <c r="A392" s="45" t="s">
        <v>439</v>
      </c>
      <c r="B392" s="42" t="s">
        <v>890</v>
      </c>
      <c r="C392" s="41">
        <v>862800</v>
      </c>
      <c r="D392" s="41">
        <v>567200.25</v>
      </c>
      <c r="E392" s="41">
        <f t="shared" si="7"/>
        <v>295599.75</v>
      </c>
    </row>
    <row r="393" spans="1:5" ht="20.399999999999999" x14ac:dyDescent="0.25">
      <c r="A393" s="45" t="s">
        <v>476</v>
      </c>
      <c r="B393" s="42" t="s">
        <v>891</v>
      </c>
      <c r="C393" s="41">
        <v>603222353</v>
      </c>
      <c r="D393" s="41">
        <v>328289084.42000002</v>
      </c>
      <c r="E393" s="41">
        <f t="shared" si="7"/>
        <v>274933268.57999998</v>
      </c>
    </row>
    <row r="394" spans="1:5" ht="13.2" x14ac:dyDescent="0.25">
      <c r="A394" s="45" t="s">
        <v>563</v>
      </c>
      <c r="B394" s="42" t="s">
        <v>892</v>
      </c>
      <c r="C394" s="41">
        <v>245449892</v>
      </c>
      <c r="D394" s="41">
        <v>131725187</v>
      </c>
      <c r="E394" s="41">
        <f t="shared" si="7"/>
        <v>113724705</v>
      </c>
    </row>
    <row r="395" spans="1:5" ht="33" customHeight="1" x14ac:dyDescent="0.25">
      <c r="A395" s="45" t="s">
        <v>565</v>
      </c>
      <c r="B395" s="42" t="s">
        <v>893</v>
      </c>
      <c r="C395" s="41">
        <v>218359372.83000001</v>
      </c>
      <c r="D395" s="41">
        <v>117588738.89</v>
      </c>
      <c r="E395" s="41">
        <f t="shared" si="7"/>
        <v>100770633.94000001</v>
      </c>
    </row>
    <row r="396" spans="1:5" ht="13.2" x14ac:dyDescent="0.25">
      <c r="A396" s="45" t="s">
        <v>567</v>
      </c>
      <c r="B396" s="42" t="s">
        <v>894</v>
      </c>
      <c r="C396" s="41">
        <v>27090519.170000002</v>
      </c>
      <c r="D396" s="41">
        <v>14136448.109999999</v>
      </c>
      <c r="E396" s="41">
        <f t="shared" si="7"/>
        <v>12954071.060000002</v>
      </c>
    </row>
    <row r="397" spans="1:5" ht="13.2" x14ac:dyDescent="0.25">
      <c r="A397" s="45" t="s">
        <v>478</v>
      </c>
      <c r="B397" s="42" t="s">
        <v>895</v>
      </c>
      <c r="C397" s="41">
        <v>357772461</v>
      </c>
      <c r="D397" s="41">
        <v>196563897.41999999</v>
      </c>
      <c r="E397" s="41">
        <f t="shared" si="7"/>
        <v>161208563.58000001</v>
      </c>
    </row>
    <row r="398" spans="1:5" ht="33.75" customHeight="1" x14ac:dyDescent="0.25">
      <c r="A398" s="45" t="s">
        <v>731</v>
      </c>
      <c r="B398" s="42" t="s">
        <v>896</v>
      </c>
      <c r="C398" s="41">
        <v>279527290.45999998</v>
      </c>
      <c r="D398" s="41">
        <v>153641041.25999999</v>
      </c>
      <c r="E398" s="41">
        <f t="shared" si="7"/>
        <v>125886249.19999999</v>
      </c>
    </row>
    <row r="399" spans="1:5" ht="13.2" x14ac:dyDescent="0.25">
      <c r="A399" s="45" t="s">
        <v>480</v>
      </c>
      <c r="B399" s="42" t="s">
        <v>897</v>
      </c>
      <c r="C399" s="41">
        <v>78245170.540000007</v>
      </c>
      <c r="D399" s="41">
        <v>42922856.159999996</v>
      </c>
      <c r="E399" s="41">
        <f t="shared" si="7"/>
        <v>35322314.38000001</v>
      </c>
    </row>
    <row r="400" spans="1:5" ht="13.2" x14ac:dyDescent="0.25">
      <c r="A400" s="45" t="s">
        <v>898</v>
      </c>
      <c r="B400" s="42" t="s">
        <v>899</v>
      </c>
      <c r="C400" s="41">
        <v>7007650</v>
      </c>
      <c r="D400" s="41">
        <v>3187360</v>
      </c>
      <c r="E400" s="41">
        <f t="shared" si="7"/>
        <v>3820290</v>
      </c>
    </row>
    <row r="401" spans="1:5" ht="20.399999999999999" x14ac:dyDescent="0.25">
      <c r="A401" s="45" t="s">
        <v>476</v>
      </c>
      <c r="B401" s="42" t="s">
        <v>900</v>
      </c>
      <c r="C401" s="41">
        <v>7007650</v>
      </c>
      <c r="D401" s="41">
        <v>3187360</v>
      </c>
      <c r="E401" s="41">
        <f t="shared" si="7"/>
        <v>3820290</v>
      </c>
    </row>
    <row r="402" spans="1:5" ht="13.2" x14ac:dyDescent="0.25">
      <c r="A402" s="45" t="s">
        <v>478</v>
      </c>
      <c r="B402" s="42" t="s">
        <v>901</v>
      </c>
      <c r="C402" s="41">
        <v>7007650</v>
      </c>
      <c r="D402" s="41">
        <v>3187360</v>
      </c>
      <c r="E402" s="41">
        <f t="shared" si="7"/>
        <v>3820290</v>
      </c>
    </row>
    <row r="403" spans="1:5" ht="13.2" x14ac:dyDescent="0.25">
      <c r="A403" s="45" t="s">
        <v>480</v>
      </c>
      <c r="B403" s="42" t="s">
        <v>902</v>
      </c>
      <c r="C403" s="41">
        <v>7007650</v>
      </c>
      <c r="D403" s="41">
        <v>3187360</v>
      </c>
      <c r="E403" s="41">
        <f t="shared" si="7"/>
        <v>3820290</v>
      </c>
    </row>
    <row r="404" spans="1:5" ht="13.5" customHeight="1" x14ac:dyDescent="0.25">
      <c r="A404" s="45" t="s">
        <v>903</v>
      </c>
      <c r="B404" s="42" t="s">
        <v>904</v>
      </c>
      <c r="C404" s="41">
        <v>44254716</v>
      </c>
      <c r="D404" s="41">
        <v>20840676.879999999</v>
      </c>
      <c r="E404" s="41">
        <f t="shared" si="7"/>
        <v>23414039.120000001</v>
      </c>
    </row>
    <row r="405" spans="1:5" ht="47.25" customHeight="1" x14ac:dyDescent="0.25">
      <c r="A405" s="45" t="s">
        <v>417</v>
      </c>
      <c r="B405" s="42" t="s">
        <v>905</v>
      </c>
      <c r="C405" s="41">
        <v>43814916</v>
      </c>
      <c r="D405" s="41">
        <v>20509755.440000001</v>
      </c>
      <c r="E405" s="41">
        <f t="shared" si="7"/>
        <v>23305160.559999999</v>
      </c>
    </row>
    <row r="406" spans="1:5" ht="13.2" x14ac:dyDescent="0.25">
      <c r="A406" s="45" t="s">
        <v>533</v>
      </c>
      <c r="B406" s="42" t="s">
        <v>906</v>
      </c>
      <c r="C406" s="41">
        <v>19684908</v>
      </c>
      <c r="D406" s="41">
        <v>8380327.8499999996</v>
      </c>
      <c r="E406" s="41">
        <f t="shared" si="7"/>
        <v>11304580.15</v>
      </c>
    </row>
    <row r="407" spans="1:5" ht="13.2" x14ac:dyDescent="0.25">
      <c r="A407" s="45" t="s">
        <v>535</v>
      </c>
      <c r="B407" s="42" t="s">
        <v>907</v>
      </c>
      <c r="C407" s="41">
        <v>14913255</v>
      </c>
      <c r="D407" s="41">
        <v>6459034.6100000003</v>
      </c>
      <c r="E407" s="41">
        <f t="shared" si="7"/>
        <v>8454220.3900000006</v>
      </c>
    </row>
    <row r="408" spans="1:5" ht="20.399999999999999" x14ac:dyDescent="0.25">
      <c r="A408" s="45" t="s">
        <v>537</v>
      </c>
      <c r="B408" s="42" t="s">
        <v>908</v>
      </c>
      <c r="C408" s="41">
        <v>267850</v>
      </c>
      <c r="D408" s="41">
        <v>85370</v>
      </c>
      <c r="E408" s="41">
        <f t="shared" si="7"/>
        <v>182480</v>
      </c>
    </row>
    <row r="409" spans="1:5" ht="20.399999999999999" x14ac:dyDescent="0.25">
      <c r="A409" s="45" t="s">
        <v>539</v>
      </c>
      <c r="B409" s="42" t="s">
        <v>909</v>
      </c>
      <c r="C409" s="41">
        <v>4503803</v>
      </c>
      <c r="D409" s="41">
        <v>1835923.24</v>
      </c>
      <c r="E409" s="41">
        <f t="shared" si="7"/>
        <v>2667879.7599999998</v>
      </c>
    </row>
    <row r="410" spans="1:5" ht="20.399999999999999" x14ac:dyDescent="0.25">
      <c r="A410" s="45" t="s">
        <v>419</v>
      </c>
      <c r="B410" s="42" t="s">
        <v>910</v>
      </c>
      <c r="C410" s="41">
        <v>24130008</v>
      </c>
      <c r="D410" s="41">
        <v>12129427.59</v>
      </c>
      <c r="E410" s="41">
        <f t="shared" si="7"/>
        <v>12000580.41</v>
      </c>
    </row>
    <row r="411" spans="1:5" ht="14.25" customHeight="1" x14ac:dyDescent="0.25">
      <c r="A411" s="45" t="s">
        <v>421</v>
      </c>
      <c r="B411" s="42" t="s">
        <v>911</v>
      </c>
      <c r="C411" s="41">
        <v>18450841</v>
      </c>
      <c r="D411" s="41">
        <v>8397485.7100000009</v>
      </c>
      <c r="E411" s="41">
        <f t="shared" si="7"/>
        <v>10053355.289999999</v>
      </c>
    </row>
    <row r="412" spans="1:5" ht="24" customHeight="1" x14ac:dyDescent="0.25">
      <c r="A412" s="45" t="s">
        <v>430</v>
      </c>
      <c r="B412" s="42" t="s">
        <v>912</v>
      </c>
      <c r="C412" s="41">
        <v>291484</v>
      </c>
      <c r="D412" s="41">
        <v>264415.2</v>
      </c>
      <c r="E412" s="41">
        <f t="shared" si="7"/>
        <v>27068.799999999988</v>
      </c>
    </row>
    <row r="413" spans="1:5" ht="30.6" x14ac:dyDescent="0.25">
      <c r="A413" s="45" t="s">
        <v>423</v>
      </c>
      <c r="B413" s="42" t="s">
        <v>913</v>
      </c>
      <c r="C413" s="41">
        <v>5387683</v>
      </c>
      <c r="D413" s="41">
        <v>3467526.68</v>
      </c>
      <c r="E413" s="41">
        <f t="shared" si="7"/>
        <v>1920156.3199999998</v>
      </c>
    </row>
    <row r="414" spans="1:5" ht="20.399999999999999" x14ac:dyDescent="0.25">
      <c r="A414" s="45" t="s">
        <v>435</v>
      </c>
      <c r="B414" s="42" t="s">
        <v>914</v>
      </c>
      <c r="C414" s="41">
        <v>426300</v>
      </c>
      <c r="D414" s="41">
        <v>327671.44</v>
      </c>
      <c r="E414" s="41">
        <f t="shared" si="7"/>
        <v>98628.56</v>
      </c>
    </row>
    <row r="415" spans="1:5" ht="20.399999999999999" x14ac:dyDescent="0.25">
      <c r="A415" s="45" t="s">
        <v>437</v>
      </c>
      <c r="B415" s="42" t="s">
        <v>915</v>
      </c>
      <c r="C415" s="41">
        <v>426300</v>
      </c>
      <c r="D415" s="41">
        <v>327671.44</v>
      </c>
      <c r="E415" s="41">
        <f t="shared" si="7"/>
        <v>98628.56</v>
      </c>
    </row>
    <row r="416" spans="1:5" ht="13.2" x14ac:dyDescent="0.25">
      <c r="A416" s="45" t="s">
        <v>439</v>
      </c>
      <c r="B416" s="42" t="s">
        <v>916</v>
      </c>
      <c r="C416" s="41">
        <v>426300</v>
      </c>
      <c r="D416" s="41">
        <v>327671.44</v>
      </c>
      <c r="E416" s="41">
        <f t="shared" si="7"/>
        <v>98628.56</v>
      </c>
    </row>
    <row r="417" spans="1:5" ht="13.2" x14ac:dyDescent="0.25">
      <c r="A417" s="45" t="s">
        <v>441</v>
      </c>
      <c r="B417" s="42" t="s">
        <v>917</v>
      </c>
      <c r="C417" s="41">
        <v>13500</v>
      </c>
      <c r="D417" s="41">
        <v>3250</v>
      </c>
      <c r="E417" s="41">
        <f t="shared" si="7"/>
        <v>10250</v>
      </c>
    </row>
    <row r="418" spans="1:5" ht="13.2" x14ac:dyDescent="0.25">
      <c r="A418" s="45" t="s">
        <v>443</v>
      </c>
      <c r="B418" s="42" t="s">
        <v>918</v>
      </c>
      <c r="C418" s="41">
        <v>13500</v>
      </c>
      <c r="D418" s="41">
        <v>3250</v>
      </c>
      <c r="E418" s="41">
        <f t="shared" si="7"/>
        <v>10250</v>
      </c>
    </row>
    <row r="419" spans="1:5" ht="13.2" x14ac:dyDescent="0.25">
      <c r="A419" s="45" t="s">
        <v>445</v>
      </c>
      <c r="B419" s="42" t="s">
        <v>919</v>
      </c>
      <c r="C419" s="41">
        <v>13500</v>
      </c>
      <c r="D419" s="41">
        <v>3250</v>
      </c>
      <c r="E419" s="41">
        <f t="shared" si="7"/>
        <v>10250</v>
      </c>
    </row>
    <row r="420" spans="1:5" ht="13.2" x14ac:dyDescent="0.25">
      <c r="A420" s="45" t="s">
        <v>920</v>
      </c>
      <c r="B420" s="42" t="s">
        <v>921</v>
      </c>
      <c r="C420" s="41">
        <v>25397818.120000001</v>
      </c>
      <c r="D420" s="41">
        <v>13285833.07</v>
      </c>
      <c r="E420" s="41">
        <f t="shared" ref="E420:E431" si="8">C420-D420</f>
        <v>12111985.050000001</v>
      </c>
    </row>
    <row r="421" spans="1:5" ht="13.2" x14ac:dyDescent="0.25">
      <c r="A421" s="45" t="s">
        <v>922</v>
      </c>
      <c r="B421" s="42" t="s">
        <v>923</v>
      </c>
      <c r="C421" s="41">
        <v>25397818.120000001</v>
      </c>
      <c r="D421" s="41">
        <v>13285833.07</v>
      </c>
      <c r="E421" s="41">
        <f t="shared" si="8"/>
        <v>12111985.050000001</v>
      </c>
    </row>
    <row r="422" spans="1:5" ht="20.399999999999999" x14ac:dyDescent="0.25">
      <c r="A422" s="45" t="s">
        <v>476</v>
      </c>
      <c r="B422" s="42" t="s">
        <v>924</v>
      </c>
      <c r="C422" s="41">
        <v>25397818.120000001</v>
      </c>
      <c r="D422" s="41">
        <v>13285833.07</v>
      </c>
      <c r="E422" s="41">
        <f t="shared" si="8"/>
        <v>12111985.050000001</v>
      </c>
    </row>
    <row r="423" spans="1:5" ht="13.2" x14ac:dyDescent="0.25">
      <c r="A423" s="45" t="s">
        <v>478</v>
      </c>
      <c r="B423" s="42" t="s">
        <v>925</v>
      </c>
      <c r="C423" s="41">
        <v>25397818.120000001</v>
      </c>
      <c r="D423" s="41">
        <v>13285833.07</v>
      </c>
      <c r="E423" s="41">
        <f t="shared" si="8"/>
        <v>12111985.050000001</v>
      </c>
    </row>
    <row r="424" spans="1:5" ht="38.25" customHeight="1" x14ac:dyDescent="0.25">
      <c r="A424" s="45" t="s">
        <v>731</v>
      </c>
      <c r="B424" s="42" t="s">
        <v>926</v>
      </c>
      <c r="C424" s="41">
        <v>23706643</v>
      </c>
      <c r="D424" s="41">
        <v>11594657.949999999</v>
      </c>
      <c r="E424" s="41">
        <f t="shared" si="8"/>
        <v>12111985.050000001</v>
      </c>
    </row>
    <row r="425" spans="1:5" ht="13.2" x14ac:dyDescent="0.25">
      <c r="A425" s="45" t="s">
        <v>480</v>
      </c>
      <c r="B425" s="42" t="s">
        <v>927</v>
      </c>
      <c r="C425" s="41">
        <v>1691175.12</v>
      </c>
      <c r="D425" s="41">
        <v>1691175.12</v>
      </c>
      <c r="E425" s="41">
        <f t="shared" si="8"/>
        <v>0</v>
      </c>
    </row>
    <row r="426" spans="1:5" ht="20.399999999999999" x14ac:dyDescent="0.25">
      <c r="A426" s="45" t="s">
        <v>928</v>
      </c>
      <c r="B426" s="42" t="s">
        <v>929</v>
      </c>
      <c r="C426" s="41">
        <v>170278773</v>
      </c>
      <c r="D426" s="41">
        <v>62892801.729999997</v>
      </c>
      <c r="E426" s="41">
        <f t="shared" si="8"/>
        <v>107385971.27000001</v>
      </c>
    </row>
    <row r="427" spans="1:5" ht="20.399999999999999" x14ac:dyDescent="0.25">
      <c r="A427" s="45" t="s">
        <v>930</v>
      </c>
      <c r="B427" s="42" t="s">
        <v>931</v>
      </c>
      <c r="C427" s="41">
        <v>170278773</v>
      </c>
      <c r="D427" s="41">
        <v>62892801.729999997</v>
      </c>
      <c r="E427" s="41">
        <f t="shared" si="8"/>
        <v>107385971.27000001</v>
      </c>
    </row>
    <row r="428" spans="1:5" ht="12.75" customHeight="1" x14ac:dyDescent="0.25">
      <c r="A428" s="45" t="s">
        <v>932</v>
      </c>
      <c r="B428" s="42" t="s">
        <v>933</v>
      </c>
      <c r="C428" s="41">
        <v>170278773</v>
      </c>
      <c r="D428" s="41">
        <v>62892801.729999997</v>
      </c>
      <c r="E428" s="41">
        <f t="shared" si="8"/>
        <v>107385971.27000001</v>
      </c>
    </row>
    <row r="429" spans="1:5" ht="13.2" x14ac:dyDescent="0.25">
      <c r="A429" s="45" t="s">
        <v>934</v>
      </c>
      <c r="B429" s="42" t="s">
        <v>935</v>
      </c>
      <c r="C429" s="41">
        <v>170278773</v>
      </c>
      <c r="D429" s="41">
        <v>62892801.729999997</v>
      </c>
      <c r="E429" s="41">
        <f t="shared" si="8"/>
        <v>107385971.27000001</v>
      </c>
    </row>
    <row r="430" spans="1:5" ht="13.2" x14ac:dyDescent="0.25">
      <c r="A430" s="46"/>
      <c r="B430" s="47"/>
      <c r="C430" s="47"/>
      <c r="D430" s="47"/>
      <c r="E430" s="41"/>
    </row>
    <row r="431" spans="1:5" ht="13.2" x14ac:dyDescent="0.25">
      <c r="A431" s="48" t="s">
        <v>936</v>
      </c>
      <c r="B431" s="43" t="s">
        <v>412</v>
      </c>
      <c r="C431" s="38">
        <v>-215226195.56999999</v>
      </c>
      <c r="D431" s="38">
        <v>-178623549.16</v>
      </c>
      <c r="E431" s="38">
        <f t="shared" si="8"/>
        <v>-36602646.409999996</v>
      </c>
    </row>
    <row r="432" spans="1:5" ht="13.2" x14ac:dyDescent="0.25">
      <c r="A432" s="20"/>
      <c r="B432" s="20"/>
      <c r="C432" s="20"/>
      <c r="D432" s="20"/>
      <c r="E432" s="20"/>
    </row>
  </sheetData>
  <mergeCells count="1">
    <mergeCell ref="A2:E2"/>
  </mergeCells>
  <pageMargins left="1.1811023622047245" right="0.59055118110236227" top="0.59055118110236227" bottom="0.59055118110236227" header="0.19685039370078738" footer="0.19685039370078738"/>
  <pageSetup paperSize="9" scale="65" firstPageNumber="8" fitToHeight="0" orientation="portrait" useFirstPageNumber="1" horizontalDpi="300" verticalDpi="300" r:id="rId1"/>
  <headerFooter>
    <oddHeader>&amp;C&amp;"Times New Roman,Regular "&amp;12&amp;P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3"/>
  <sheetViews>
    <sheetView workbookViewId="0">
      <selection activeCell="C7" sqref="C7"/>
    </sheetView>
  </sheetViews>
  <sheetFormatPr defaultRowHeight="12.75" customHeight="1" x14ac:dyDescent="0.25"/>
  <cols>
    <col min="1" max="1" width="39.88671875" customWidth="1"/>
    <col min="2" max="2" width="24.88671875" customWidth="1"/>
    <col min="3" max="5" width="17.5546875" customWidth="1"/>
  </cols>
  <sheetData>
    <row r="2" spans="1:5" ht="15.6" x14ac:dyDescent="0.3">
      <c r="A2" s="57" t="s">
        <v>937</v>
      </c>
      <c r="B2" s="58"/>
      <c r="C2" s="58"/>
      <c r="D2" s="58"/>
      <c r="E2" s="58"/>
    </row>
    <row r="3" spans="1:5" ht="15.6" x14ac:dyDescent="0.3">
      <c r="A3" s="21"/>
      <c r="B3" s="21"/>
      <c r="C3" s="21"/>
      <c r="D3" s="21"/>
      <c r="E3" s="22" t="s">
        <v>7</v>
      </c>
    </row>
    <row r="4" spans="1:5" ht="39" customHeight="1" x14ac:dyDescent="0.25">
      <c r="A4" s="18" t="s">
        <v>8</v>
      </c>
      <c r="B4" s="18" t="s">
        <v>938</v>
      </c>
      <c r="C4" s="18" t="s">
        <v>10</v>
      </c>
      <c r="D4" s="18" t="s">
        <v>11</v>
      </c>
      <c r="E4" s="18" t="s">
        <v>12</v>
      </c>
    </row>
    <row r="5" spans="1:5" ht="13.2" x14ac:dyDescent="0.25">
      <c r="A5" s="23" t="s">
        <v>13</v>
      </c>
      <c r="B5" s="23" t="s">
        <v>939</v>
      </c>
      <c r="C5" s="23" t="s">
        <v>940</v>
      </c>
      <c r="D5" s="23" t="s">
        <v>941</v>
      </c>
      <c r="E5" s="23" t="s">
        <v>942</v>
      </c>
    </row>
    <row r="6" spans="1:5" ht="13.2" x14ac:dyDescent="0.25">
      <c r="A6" s="51" t="s">
        <v>943</v>
      </c>
      <c r="B6" s="43" t="s">
        <v>412</v>
      </c>
      <c r="C6" s="38">
        <v>215226195.56999999</v>
      </c>
      <c r="D6" s="38">
        <v>178623549.16</v>
      </c>
      <c r="E6" s="38">
        <f>C6-D6</f>
        <v>36602646.409999996</v>
      </c>
    </row>
    <row r="7" spans="1:5" ht="13.2" x14ac:dyDescent="0.25">
      <c r="A7" s="44" t="s">
        <v>15</v>
      </c>
      <c r="B7" s="41"/>
      <c r="C7" s="41"/>
      <c r="D7" s="41"/>
      <c r="E7" s="41"/>
    </row>
    <row r="8" spans="1:5" ht="13.2" x14ac:dyDescent="0.25">
      <c r="A8" s="44" t="s">
        <v>944</v>
      </c>
      <c r="B8" s="42" t="s">
        <v>412</v>
      </c>
      <c r="C8" s="41">
        <v>-357624000</v>
      </c>
      <c r="D8" s="41">
        <v>150463098.80000001</v>
      </c>
      <c r="E8" s="41">
        <f>C8-D8</f>
        <v>-508087098.80000001</v>
      </c>
    </row>
    <row r="9" spans="1:5" ht="13.2" x14ac:dyDescent="0.25">
      <c r="A9" s="44" t="s">
        <v>945</v>
      </c>
      <c r="B9" s="41"/>
      <c r="C9" s="41"/>
      <c r="D9" s="41"/>
      <c r="E9" s="41"/>
    </row>
    <row r="10" spans="1:5" ht="20.399999999999999" x14ac:dyDescent="0.25">
      <c r="A10" s="45" t="s">
        <v>946</v>
      </c>
      <c r="B10" s="42" t="s">
        <v>947</v>
      </c>
      <c r="C10" s="41">
        <v>-353000000</v>
      </c>
      <c r="D10" s="41">
        <v>-102000000</v>
      </c>
      <c r="E10" s="41">
        <f t="shared" ref="E10:E38" si="0">C10-D10</f>
        <v>-251000000</v>
      </c>
    </row>
    <row r="11" spans="1:5" ht="24.75" customHeight="1" x14ac:dyDescent="0.25">
      <c r="A11" s="45" t="s">
        <v>948</v>
      </c>
      <c r="B11" s="42" t="s">
        <v>949</v>
      </c>
      <c r="C11" s="41">
        <v>2505000000</v>
      </c>
      <c r="D11" s="41">
        <v>649000000</v>
      </c>
      <c r="E11" s="41">
        <f t="shared" si="0"/>
        <v>1856000000</v>
      </c>
    </row>
    <row r="12" spans="1:5" ht="20.399999999999999" x14ac:dyDescent="0.25">
      <c r="A12" s="45" t="s">
        <v>950</v>
      </c>
      <c r="B12" s="42" t="s">
        <v>951</v>
      </c>
      <c r="C12" s="41">
        <v>2505000000</v>
      </c>
      <c r="D12" s="41">
        <v>649000000</v>
      </c>
      <c r="E12" s="41">
        <f t="shared" si="0"/>
        <v>1856000000</v>
      </c>
    </row>
    <row r="13" spans="1:5" ht="22.5" customHeight="1" x14ac:dyDescent="0.25">
      <c r="A13" s="45" t="s">
        <v>952</v>
      </c>
      <c r="B13" s="42" t="s">
        <v>953</v>
      </c>
      <c r="C13" s="41">
        <v>-2858000000</v>
      </c>
      <c r="D13" s="41">
        <v>-751000000</v>
      </c>
      <c r="E13" s="41">
        <f t="shared" si="0"/>
        <v>-2107000000</v>
      </c>
    </row>
    <row r="14" spans="1:5" ht="20.399999999999999" x14ac:dyDescent="0.25">
      <c r="A14" s="45" t="s">
        <v>954</v>
      </c>
      <c r="B14" s="42" t="s">
        <v>955</v>
      </c>
      <c r="C14" s="41">
        <v>-2858000000</v>
      </c>
      <c r="D14" s="41">
        <v>-751000000</v>
      </c>
      <c r="E14" s="41">
        <f t="shared" si="0"/>
        <v>-2107000000</v>
      </c>
    </row>
    <row r="15" spans="1:5" ht="20.399999999999999" x14ac:dyDescent="0.25">
      <c r="A15" s="45" t="s">
        <v>956</v>
      </c>
      <c r="B15" s="42" t="s">
        <v>957</v>
      </c>
      <c r="C15" s="41">
        <v>-4624000</v>
      </c>
      <c r="D15" s="41">
        <v>0</v>
      </c>
      <c r="E15" s="41">
        <f t="shared" si="0"/>
        <v>-4624000</v>
      </c>
    </row>
    <row r="16" spans="1:5" ht="30.6" x14ac:dyDescent="0.25">
      <c r="A16" s="45" t="s">
        <v>958</v>
      </c>
      <c r="B16" s="42" t="s">
        <v>959</v>
      </c>
      <c r="C16" s="41">
        <v>-4624000</v>
      </c>
      <c r="D16" s="41">
        <v>0</v>
      </c>
      <c r="E16" s="41">
        <f t="shared" si="0"/>
        <v>-4624000</v>
      </c>
    </row>
    <row r="17" spans="1:5" ht="30.6" x14ac:dyDescent="0.25">
      <c r="A17" s="45" t="s">
        <v>960</v>
      </c>
      <c r="B17" s="42" t="s">
        <v>961</v>
      </c>
      <c r="C17" s="41">
        <v>-4624000</v>
      </c>
      <c r="D17" s="41">
        <v>0</v>
      </c>
      <c r="E17" s="41">
        <f t="shared" si="0"/>
        <v>-4624000</v>
      </c>
    </row>
    <row r="18" spans="1:5" ht="30.6" x14ac:dyDescent="0.25">
      <c r="A18" s="45" t="s">
        <v>962</v>
      </c>
      <c r="B18" s="42" t="s">
        <v>963</v>
      </c>
      <c r="C18" s="41">
        <v>-4624000</v>
      </c>
      <c r="D18" s="41">
        <v>0</v>
      </c>
      <c r="E18" s="41">
        <f t="shared" si="0"/>
        <v>-4624000</v>
      </c>
    </row>
    <row r="19" spans="1:5" ht="20.399999999999999" x14ac:dyDescent="0.25">
      <c r="A19" s="45" t="s">
        <v>964</v>
      </c>
      <c r="B19" s="42" t="s">
        <v>965</v>
      </c>
      <c r="C19" s="41">
        <v>0</v>
      </c>
      <c r="D19" s="41">
        <v>252463098.80000001</v>
      </c>
      <c r="E19" s="41">
        <f t="shared" si="0"/>
        <v>-252463098.80000001</v>
      </c>
    </row>
    <row r="20" spans="1:5" ht="20.399999999999999" x14ac:dyDescent="0.25">
      <c r="A20" s="45" t="s">
        <v>966</v>
      </c>
      <c r="B20" s="42" t="s">
        <v>967</v>
      </c>
      <c r="C20" s="41">
        <v>0</v>
      </c>
      <c r="D20" s="41">
        <v>252463098.80000001</v>
      </c>
      <c r="E20" s="41">
        <f t="shared" si="0"/>
        <v>-252463098.80000001</v>
      </c>
    </row>
    <row r="21" spans="1:5" ht="61.2" x14ac:dyDescent="0.25">
      <c r="A21" s="45" t="s">
        <v>968</v>
      </c>
      <c r="B21" s="42" t="s">
        <v>969</v>
      </c>
      <c r="C21" s="41">
        <v>0</v>
      </c>
      <c r="D21" s="41">
        <v>252463098.80000001</v>
      </c>
      <c r="E21" s="41">
        <f t="shared" si="0"/>
        <v>-252463098.80000001</v>
      </c>
    </row>
    <row r="22" spans="1:5" ht="129" customHeight="1" x14ac:dyDescent="0.25">
      <c r="A22" s="45" t="s">
        <v>970</v>
      </c>
      <c r="B22" s="42" t="s">
        <v>971</v>
      </c>
      <c r="C22" s="41">
        <v>0</v>
      </c>
      <c r="D22" s="41">
        <v>252463098.80000001</v>
      </c>
      <c r="E22" s="41">
        <f t="shared" si="0"/>
        <v>-252463098.80000001</v>
      </c>
    </row>
    <row r="23" spans="1:5" ht="40.799999999999997" x14ac:dyDescent="0.25">
      <c r="A23" s="45" t="s">
        <v>972</v>
      </c>
      <c r="B23" s="42" t="s">
        <v>973</v>
      </c>
      <c r="C23" s="41">
        <v>0</v>
      </c>
      <c r="D23" s="41">
        <v>252463098.80000001</v>
      </c>
      <c r="E23" s="41">
        <f t="shared" si="0"/>
        <v>-252463098.80000001</v>
      </c>
    </row>
    <row r="24" spans="1:5" ht="13.2" x14ac:dyDescent="0.25">
      <c r="A24" s="45" t="s">
        <v>974</v>
      </c>
      <c r="B24" s="42" t="s">
        <v>412</v>
      </c>
      <c r="C24" s="41">
        <v>0</v>
      </c>
      <c r="D24" s="41">
        <v>0</v>
      </c>
      <c r="E24" s="41">
        <f t="shared" si="0"/>
        <v>0</v>
      </c>
    </row>
    <row r="25" spans="1:5" ht="13.2" x14ac:dyDescent="0.25">
      <c r="A25" s="45" t="s">
        <v>945</v>
      </c>
      <c r="B25" s="41"/>
      <c r="C25" s="41"/>
      <c r="D25" s="41"/>
      <c r="E25" s="41"/>
    </row>
    <row r="26" spans="1:5" ht="13.2" x14ac:dyDescent="0.25">
      <c r="A26" s="52"/>
      <c r="B26" s="41"/>
      <c r="C26" s="41">
        <v>0</v>
      </c>
      <c r="D26" s="41">
        <v>0</v>
      </c>
      <c r="E26" s="41">
        <f t="shared" si="0"/>
        <v>0</v>
      </c>
    </row>
    <row r="27" spans="1:5" ht="13.2" x14ac:dyDescent="0.25">
      <c r="A27" s="45" t="s">
        <v>975</v>
      </c>
      <c r="B27" s="42" t="s">
        <v>976</v>
      </c>
      <c r="C27" s="41">
        <v>572850195.57000005</v>
      </c>
      <c r="D27" s="41">
        <v>28160450.359999999</v>
      </c>
      <c r="E27" s="41">
        <f t="shared" si="0"/>
        <v>544689745.21000004</v>
      </c>
    </row>
    <row r="28" spans="1:5" ht="20.399999999999999" x14ac:dyDescent="0.25">
      <c r="A28" s="45" t="s">
        <v>977</v>
      </c>
      <c r="B28" s="42" t="s">
        <v>978</v>
      </c>
      <c r="C28" s="41">
        <v>572850195.57000005</v>
      </c>
      <c r="D28" s="41">
        <v>28160450.359999999</v>
      </c>
      <c r="E28" s="41">
        <f t="shared" si="0"/>
        <v>544689745.21000004</v>
      </c>
    </row>
    <row r="29" spans="1:5" ht="13.2" x14ac:dyDescent="0.25">
      <c r="A29" s="45" t="s">
        <v>979</v>
      </c>
      <c r="B29" s="42" t="s">
        <v>980</v>
      </c>
      <c r="C29" s="41">
        <v>-14513272733.02</v>
      </c>
      <c r="D29" s="41">
        <v>-7420972372.4700003</v>
      </c>
      <c r="E29" s="41">
        <f t="shared" si="0"/>
        <v>-7092300360.5500002</v>
      </c>
    </row>
    <row r="30" spans="1:5" ht="13.2" x14ac:dyDescent="0.25">
      <c r="A30" s="45" t="s">
        <v>15</v>
      </c>
      <c r="B30" s="41"/>
      <c r="C30" s="41"/>
      <c r="D30" s="41"/>
      <c r="E30" s="41"/>
    </row>
    <row r="31" spans="1:5" ht="13.2" x14ac:dyDescent="0.25">
      <c r="A31" s="45" t="s">
        <v>981</v>
      </c>
      <c r="B31" s="42" t="s">
        <v>982</v>
      </c>
      <c r="C31" s="41">
        <v>-14513272733.02</v>
      </c>
      <c r="D31" s="41">
        <v>-7420972372.4700003</v>
      </c>
      <c r="E31" s="41">
        <f t="shared" si="0"/>
        <v>-7092300360.5500002</v>
      </c>
    </row>
    <row r="32" spans="1:5" ht="13.2" x14ac:dyDescent="0.25">
      <c r="A32" s="45" t="s">
        <v>983</v>
      </c>
      <c r="B32" s="42" t="s">
        <v>984</v>
      </c>
      <c r="C32" s="41">
        <v>-14513272733.02</v>
      </c>
      <c r="D32" s="41">
        <v>-7420972372.4700003</v>
      </c>
      <c r="E32" s="41">
        <f t="shared" si="0"/>
        <v>-7092300360.5500002</v>
      </c>
    </row>
    <row r="33" spans="1:5" ht="20.399999999999999" x14ac:dyDescent="0.25">
      <c r="A33" s="45" t="s">
        <v>985</v>
      </c>
      <c r="B33" s="42" t="s">
        <v>986</v>
      </c>
      <c r="C33" s="41">
        <v>-14513272733.02</v>
      </c>
      <c r="D33" s="41">
        <v>-7420972372.4700003</v>
      </c>
      <c r="E33" s="41">
        <f t="shared" si="0"/>
        <v>-7092300360.5500002</v>
      </c>
    </row>
    <row r="34" spans="1:5" ht="13.2" x14ac:dyDescent="0.25">
      <c r="A34" s="45" t="s">
        <v>987</v>
      </c>
      <c r="B34" s="42" t="s">
        <v>988</v>
      </c>
      <c r="C34" s="41">
        <v>15086122928.59</v>
      </c>
      <c r="D34" s="41">
        <v>7449132822.8299999</v>
      </c>
      <c r="E34" s="41">
        <f t="shared" si="0"/>
        <v>7636990105.7600002</v>
      </c>
    </row>
    <row r="35" spans="1:5" ht="13.2" x14ac:dyDescent="0.25">
      <c r="A35" s="45" t="s">
        <v>15</v>
      </c>
      <c r="B35" s="41"/>
      <c r="C35" s="41"/>
      <c r="D35" s="41"/>
      <c r="E35" s="41"/>
    </row>
    <row r="36" spans="1:5" ht="13.2" x14ac:dyDescent="0.25">
      <c r="A36" s="45" t="s">
        <v>989</v>
      </c>
      <c r="B36" s="42" t="s">
        <v>990</v>
      </c>
      <c r="C36" s="41">
        <v>15086122928.59</v>
      </c>
      <c r="D36" s="41">
        <v>7449132822.8299999</v>
      </c>
      <c r="E36" s="41">
        <f t="shared" si="0"/>
        <v>7636990105.7600002</v>
      </c>
    </row>
    <row r="37" spans="1:5" ht="13.2" x14ac:dyDescent="0.25">
      <c r="A37" s="45" t="s">
        <v>991</v>
      </c>
      <c r="B37" s="42" t="s">
        <v>992</v>
      </c>
      <c r="C37" s="41">
        <v>15086122928.59</v>
      </c>
      <c r="D37" s="41">
        <v>7449132822.8299999</v>
      </c>
      <c r="E37" s="41">
        <f t="shared" si="0"/>
        <v>7636990105.7600002</v>
      </c>
    </row>
    <row r="38" spans="1:5" ht="20.399999999999999" x14ac:dyDescent="0.25">
      <c r="A38" s="45" t="s">
        <v>993</v>
      </c>
      <c r="B38" s="42" t="s">
        <v>994</v>
      </c>
      <c r="C38" s="41">
        <v>15086122928.59</v>
      </c>
      <c r="D38" s="41">
        <v>7449132822.8299999</v>
      </c>
      <c r="E38" s="41">
        <f t="shared" si="0"/>
        <v>7636990105.7600002</v>
      </c>
    </row>
    <row r="39" spans="1:5" ht="13.2" hidden="1" x14ac:dyDescent="0.25">
      <c r="A39" s="49"/>
      <c r="B39" s="50" t="s">
        <v>965</v>
      </c>
      <c r="C39" s="49">
        <v>0</v>
      </c>
      <c r="D39" s="49">
        <v>0</v>
      </c>
      <c r="E39" s="49">
        <v>0</v>
      </c>
    </row>
    <row r="40" spans="1:5" ht="13.2" hidden="1" x14ac:dyDescent="0.25">
      <c r="A40" s="24"/>
      <c r="B40" s="25" t="s">
        <v>995</v>
      </c>
      <c r="C40" s="24">
        <v>0</v>
      </c>
      <c r="D40" s="24">
        <v>0</v>
      </c>
      <c r="E40" s="24">
        <v>0</v>
      </c>
    </row>
    <row r="41" spans="1:5" ht="13.2" hidden="1" x14ac:dyDescent="0.25">
      <c r="A41" s="24"/>
      <c r="B41" s="24"/>
      <c r="C41" s="24">
        <v>0</v>
      </c>
      <c r="D41" s="24">
        <v>0</v>
      </c>
      <c r="E41" s="24">
        <v>0</v>
      </c>
    </row>
    <row r="42" spans="1:5" ht="13.2" hidden="1" x14ac:dyDescent="0.25">
      <c r="A42" s="24"/>
      <c r="B42" s="25" t="s">
        <v>996</v>
      </c>
      <c r="C42" s="24">
        <v>0</v>
      </c>
      <c r="D42" s="24">
        <v>0</v>
      </c>
      <c r="E42" s="24">
        <v>0</v>
      </c>
    </row>
    <row r="43" spans="1:5" ht="13.2" hidden="1" x14ac:dyDescent="0.25">
      <c r="A43" s="24"/>
      <c r="B43" s="24"/>
      <c r="C43" s="24">
        <v>0</v>
      </c>
      <c r="D43" s="24">
        <v>0</v>
      </c>
      <c r="E43" s="24">
        <v>0</v>
      </c>
    </row>
  </sheetData>
  <mergeCells count="1">
    <mergeCell ref="A2:E2"/>
  </mergeCells>
  <pageMargins left="1.1811023622047245" right="0.59055118110236227" top="0.59055118110236227" bottom="0.59055118110236227" header="0.19685039370078741" footer="0.19685039370078741"/>
  <pageSetup paperSize="9" scale="71" firstPageNumber="16" fitToHeight="0" orientation="portrait" useFirstPageNumber="1" horizontalDpi="300" verticalDpi="300" r:id="rId1"/>
  <headerFooter>
    <oddHeader>&amp;C&amp;"Times New Roman,Regular "&amp;12&amp;P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9"/>
  <sheetViews>
    <sheetView workbookViewId="0">
      <selection activeCell="D20" sqref="D20"/>
    </sheetView>
  </sheetViews>
  <sheetFormatPr defaultRowHeight="12.75" customHeight="1" x14ac:dyDescent="0.25"/>
  <cols>
    <col min="1" max="1" width="35.6640625" customWidth="1"/>
    <col min="2" max="2" width="11.88671875" customWidth="1"/>
    <col min="3" max="3" width="15.5546875" customWidth="1"/>
    <col min="4" max="4" width="16" customWidth="1"/>
    <col min="5" max="5" width="12" customWidth="1"/>
    <col min="6" max="6" width="13" customWidth="1"/>
    <col min="7" max="7" width="13.109375" customWidth="1"/>
    <col min="8" max="8" width="13" customWidth="1"/>
    <col min="9" max="9" width="15.44140625" customWidth="1"/>
    <col min="10" max="10" width="16.33203125" customWidth="1"/>
    <col min="11" max="11" width="31.6640625" customWidth="1"/>
    <col min="12" max="16" width="17" customWidth="1"/>
    <col min="17" max="17" width="0" hidden="1"/>
  </cols>
  <sheetData>
    <row r="1" spans="1:10" ht="22.35" customHeight="1" x14ac:dyDescent="0.3">
      <c r="A1" s="60" t="s">
        <v>997</v>
      </c>
      <c r="B1" s="60"/>
      <c r="C1" s="60"/>
      <c r="D1" s="60"/>
      <c r="E1" s="60"/>
      <c r="F1" s="60"/>
      <c r="G1" s="60"/>
      <c r="H1" s="60"/>
      <c r="I1" s="60"/>
      <c r="J1" s="60"/>
    </row>
    <row r="2" spans="1:10" ht="13.95" customHeight="1" x14ac:dyDescent="0.35">
      <c r="A2" s="61" t="s">
        <v>998</v>
      </c>
      <c r="B2" s="61"/>
      <c r="C2" s="61"/>
      <c r="D2" s="61"/>
      <c r="E2" s="61"/>
      <c r="F2" s="61"/>
      <c r="G2" s="61"/>
      <c r="H2" s="61"/>
      <c r="I2" s="61"/>
      <c r="J2" s="61"/>
    </row>
    <row r="3" spans="1:10" ht="18.600000000000001" customHeight="1" x14ac:dyDescent="0.35">
      <c r="A3" s="61" t="s">
        <v>999</v>
      </c>
      <c r="B3" s="61"/>
      <c r="C3" s="61"/>
      <c r="D3" s="61"/>
      <c r="E3" s="61"/>
      <c r="F3" s="61"/>
      <c r="G3" s="61"/>
      <c r="H3" s="61"/>
      <c r="I3" s="61"/>
      <c r="J3" s="61"/>
    </row>
    <row r="4" spans="1:10" ht="18" x14ac:dyDescent="0.35">
      <c r="A4" s="26"/>
      <c r="B4" s="26"/>
      <c r="C4" s="26"/>
      <c r="D4" s="26"/>
      <c r="E4" s="26"/>
      <c r="F4" s="26"/>
      <c r="G4" s="26"/>
      <c r="H4" s="26"/>
      <c r="I4" s="26"/>
      <c r="J4" s="26"/>
    </row>
    <row r="5" spans="1:10" ht="22.35" customHeight="1" x14ac:dyDescent="0.35">
      <c r="A5" s="27"/>
      <c r="B5" s="27"/>
      <c r="C5" s="27"/>
      <c r="D5" s="27"/>
      <c r="E5" s="27"/>
      <c r="F5" s="27"/>
      <c r="G5" s="27"/>
      <c r="H5" s="27"/>
      <c r="I5" s="27"/>
      <c r="J5" s="28" t="s">
        <v>1000</v>
      </c>
    </row>
    <row r="6" spans="1:10" ht="78" customHeight="1" x14ac:dyDescent="0.25">
      <c r="A6" s="62" t="s">
        <v>1001</v>
      </c>
      <c r="B6" s="62" t="s">
        <v>1002</v>
      </c>
      <c r="C6" s="62"/>
      <c r="D6" s="62"/>
      <c r="E6" s="62" t="s">
        <v>1003</v>
      </c>
      <c r="F6" s="62"/>
      <c r="G6" s="62"/>
      <c r="H6" s="62"/>
      <c r="I6" s="62" t="s">
        <v>1004</v>
      </c>
      <c r="J6" s="62" t="s">
        <v>1005</v>
      </c>
    </row>
    <row r="7" spans="1:10" ht="42" customHeight="1" x14ac:dyDescent="0.25">
      <c r="A7" s="62"/>
      <c r="B7" s="62" t="s">
        <v>1006</v>
      </c>
      <c r="C7" s="62" t="s">
        <v>1007</v>
      </c>
      <c r="D7" s="62" t="s">
        <v>1008</v>
      </c>
      <c r="E7" s="62" t="s">
        <v>1009</v>
      </c>
      <c r="F7" s="62"/>
      <c r="G7" s="62" t="s">
        <v>1010</v>
      </c>
      <c r="H7" s="62"/>
      <c r="I7" s="62"/>
      <c r="J7" s="62"/>
    </row>
    <row r="8" spans="1:10" ht="69" x14ac:dyDescent="0.25">
      <c r="A8" s="62"/>
      <c r="B8" s="62"/>
      <c r="C8" s="62"/>
      <c r="D8" s="62"/>
      <c r="E8" s="29" t="s">
        <v>1011</v>
      </c>
      <c r="F8" s="29" t="s">
        <v>1012</v>
      </c>
      <c r="G8" s="29" t="s">
        <v>1011</v>
      </c>
      <c r="H8" s="29" t="s">
        <v>1013</v>
      </c>
      <c r="I8" s="62"/>
      <c r="J8" s="62"/>
    </row>
    <row r="9" spans="1:10" ht="13.8" x14ac:dyDescent="0.25">
      <c r="A9" s="30">
        <v>1</v>
      </c>
      <c r="B9" s="30">
        <v>2</v>
      </c>
      <c r="C9" s="30">
        <v>3</v>
      </c>
      <c r="D9" s="30">
        <v>4</v>
      </c>
      <c r="E9" s="30">
        <v>5</v>
      </c>
      <c r="F9" s="30">
        <v>6</v>
      </c>
      <c r="G9" s="30">
        <v>7</v>
      </c>
      <c r="H9" s="30">
        <v>8</v>
      </c>
      <c r="I9" s="30">
        <v>9</v>
      </c>
      <c r="J9" s="30">
        <v>10</v>
      </c>
    </row>
    <row r="10" spans="1:10" ht="34.200000000000003" customHeight="1" x14ac:dyDescent="0.25">
      <c r="A10" s="31" t="s">
        <v>1014</v>
      </c>
      <c r="B10" s="32">
        <f t="shared" ref="B10:J10" si="0">B11+B15+B13+B14</f>
        <v>1061.7950000000001</v>
      </c>
      <c r="C10" s="32">
        <f t="shared" si="0"/>
        <v>168404.951</v>
      </c>
      <c r="D10" s="32">
        <f t="shared" si="0"/>
        <v>169466.74599999998</v>
      </c>
      <c r="E10" s="32">
        <f t="shared" si="0"/>
        <v>4308.5640000000003</v>
      </c>
      <c r="F10" s="32">
        <f t="shared" si="0"/>
        <v>9187.0859999999993</v>
      </c>
      <c r="G10" s="32">
        <f t="shared" si="0"/>
        <v>6909.9120000000003</v>
      </c>
      <c r="H10" s="32">
        <f t="shared" si="0"/>
        <v>6909.9120000000003</v>
      </c>
      <c r="I10" s="32">
        <f t="shared" si="0"/>
        <v>3338.9689999999991</v>
      </c>
      <c r="J10" s="33">
        <f t="shared" si="0"/>
        <v>162556.834</v>
      </c>
    </row>
    <row r="11" spans="1:10" ht="78.75" customHeight="1" x14ac:dyDescent="0.25">
      <c r="A11" s="34" t="s">
        <v>1015</v>
      </c>
      <c r="B11" s="35">
        <v>1061.7950000000001</v>
      </c>
      <c r="C11" s="35">
        <v>16477.453000000001</v>
      </c>
      <c r="D11" s="35">
        <f>B11+C11</f>
        <v>17539.248</v>
      </c>
      <c r="E11" s="35">
        <v>4308.5640000000003</v>
      </c>
      <c r="F11" s="35">
        <v>9187.0859999999993</v>
      </c>
      <c r="G11" s="35">
        <v>6909.9120000000003</v>
      </c>
      <c r="H11" s="35">
        <v>6909.9120000000003</v>
      </c>
      <c r="I11" s="35">
        <f t="shared" ref="I11:I15" si="1">F11-H11+B11</f>
        <v>3338.9689999999991</v>
      </c>
      <c r="J11" s="36">
        <f t="shared" ref="J11:J15" si="2">D11-H11</f>
        <v>10629.335999999999</v>
      </c>
    </row>
    <row r="12" spans="1:10" ht="75.75" customHeight="1" x14ac:dyDescent="0.25">
      <c r="A12" s="34" t="s">
        <v>1016</v>
      </c>
      <c r="B12" s="35">
        <v>0</v>
      </c>
      <c r="C12" s="35">
        <v>0</v>
      </c>
      <c r="D12" s="35">
        <v>0</v>
      </c>
      <c r="E12" s="35">
        <v>0</v>
      </c>
      <c r="F12" s="35">
        <v>0</v>
      </c>
      <c r="G12" s="35">
        <v>0</v>
      </c>
      <c r="H12" s="35">
        <v>0</v>
      </c>
      <c r="I12" s="35">
        <f t="shared" si="1"/>
        <v>0</v>
      </c>
      <c r="J12" s="36">
        <f t="shared" si="2"/>
        <v>0</v>
      </c>
    </row>
    <row r="13" spans="1:10" ht="63" customHeight="1" x14ac:dyDescent="0.25">
      <c r="A13" s="34" t="s">
        <v>1017</v>
      </c>
      <c r="B13" s="35">
        <v>0</v>
      </c>
      <c r="C13" s="35">
        <v>0</v>
      </c>
      <c r="D13" s="35">
        <v>0</v>
      </c>
      <c r="E13" s="35">
        <v>0</v>
      </c>
      <c r="F13" s="35">
        <v>0</v>
      </c>
      <c r="G13" s="35">
        <v>0</v>
      </c>
      <c r="H13" s="35">
        <v>0</v>
      </c>
      <c r="I13" s="35">
        <f t="shared" si="1"/>
        <v>0</v>
      </c>
      <c r="J13" s="36">
        <f t="shared" si="2"/>
        <v>0</v>
      </c>
    </row>
    <row r="14" spans="1:10" ht="47.25" customHeight="1" x14ac:dyDescent="0.25">
      <c r="A14" s="34" t="s">
        <v>1018</v>
      </c>
      <c r="B14" s="35">
        <v>0</v>
      </c>
      <c r="C14" s="35">
        <v>151927.49799999999</v>
      </c>
      <c r="D14" s="35">
        <f>B14+C14</f>
        <v>151927.49799999999</v>
      </c>
      <c r="E14" s="35">
        <v>0</v>
      </c>
      <c r="F14" s="35">
        <v>0</v>
      </c>
      <c r="G14" s="35">
        <v>0</v>
      </c>
      <c r="H14" s="35">
        <v>0</v>
      </c>
      <c r="I14" s="35">
        <f t="shared" si="1"/>
        <v>0</v>
      </c>
      <c r="J14" s="36">
        <f t="shared" si="2"/>
        <v>151927.49799999999</v>
      </c>
    </row>
    <row r="15" spans="1:10" ht="79.5" customHeight="1" x14ac:dyDescent="0.25">
      <c r="A15" s="34" t="s">
        <v>1019</v>
      </c>
      <c r="B15" s="35">
        <v>0</v>
      </c>
      <c r="C15" s="35">
        <v>0</v>
      </c>
      <c r="D15" s="35">
        <v>0</v>
      </c>
      <c r="E15" s="35">
        <v>0</v>
      </c>
      <c r="F15" s="35">
        <v>0</v>
      </c>
      <c r="G15" s="35">
        <v>0</v>
      </c>
      <c r="H15" s="35">
        <v>0</v>
      </c>
      <c r="I15" s="35">
        <f t="shared" si="1"/>
        <v>0</v>
      </c>
      <c r="J15" s="36">
        <f t="shared" si="2"/>
        <v>0</v>
      </c>
    </row>
    <row r="16" spans="1:10" ht="13.95" customHeight="1" x14ac:dyDescent="0.25"/>
    <row r="17" spans="1:10" ht="15" customHeight="1" x14ac:dyDescent="0.25">
      <c r="A17" s="59" t="s">
        <v>1020</v>
      </c>
      <c r="B17" s="59"/>
      <c r="C17" s="59"/>
      <c r="D17" s="59"/>
      <c r="E17" s="59"/>
      <c r="F17" s="59"/>
      <c r="G17" s="59"/>
      <c r="H17" s="59"/>
      <c r="I17" s="59"/>
      <c r="J17" s="59"/>
    </row>
    <row r="19" spans="1:10" ht="22.35" customHeight="1" x14ac:dyDescent="0.25"/>
    <row r="20" spans="1:10" ht="22.35" customHeight="1" x14ac:dyDescent="0.25"/>
    <row r="27" spans="1:10" ht="22.35" customHeight="1" x14ac:dyDescent="0.25"/>
    <row r="28" spans="1:10" ht="22.35" customHeight="1" x14ac:dyDescent="0.25"/>
    <row r="30" spans="1:10" ht="22.35" customHeight="1" x14ac:dyDescent="0.25"/>
    <row r="34" ht="22.35" customHeight="1" x14ac:dyDescent="0.25"/>
    <row r="35" ht="55.65" customHeight="1" x14ac:dyDescent="0.25"/>
    <row r="44" ht="22.35" customHeight="1" x14ac:dyDescent="0.25"/>
    <row r="45" ht="22.35" customHeight="1" x14ac:dyDescent="0.25"/>
    <row r="47" ht="22.35" customHeight="1" x14ac:dyDescent="0.25"/>
    <row r="55" ht="22.35" customHeight="1" x14ac:dyDescent="0.25"/>
    <row r="56" ht="22.35" customHeight="1" x14ac:dyDescent="0.25"/>
    <row r="58" ht="22.35" customHeight="1" x14ac:dyDescent="0.25"/>
    <row r="62" ht="22.35" customHeight="1" x14ac:dyDescent="0.25"/>
    <row r="63" ht="55.65" customHeight="1" x14ac:dyDescent="0.25"/>
    <row r="72" ht="22.35" customHeight="1" x14ac:dyDescent="0.25"/>
    <row r="73" ht="22.35" customHeight="1" x14ac:dyDescent="0.25"/>
    <row r="75" ht="22.35" customHeight="1" x14ac:dyDescent="0.25"/>
    <row r="83" ht="22.35" customHeight="1" x14ac:dyDescent="0.25"/>
    <row r="84" ht="22.35" customHeight="1" x14ac:dyDescent="0.25"/>
    <row r="86" ht="22.35" customHeight="1" x14ac:dyDescent="0.25"/>
    <row r="90" ht="22.35" customHeight="1" x14ac:dyDescent="0.25"/>
    <row r="91" ht="55.65" customHeight="1" x14ac:dyDescent="0.25"/>
    <row r="100" ht="22.35" customHeight="1" x14ac:dyDescent="0.25"/>
    <row r="101" ht="22.35" customHeight="1" x14ac:dyDescent="0.25"/>
    <row r="103" ht="22.35" customHeight="1" x14ac:dyDescent="0.25"/>
    <row r="111" ht="22.35" customHeight="1" x14ac:dyDescent="0.25"/>
    <row r="112" ht="22.35" customHeight="1" x14ac:dyDescent="0.25"/>
    <row r="114" ht="22.35" customHeight="1" x14ac:dyDescent="0.25"/>
    <row r="118" ht="22.35" customHeight="1" x14ac:dyDescent="0.25"/>
    <row r="119" ht="55.65" customHeight="1" x14ac:dyDescent="0.25"/>
    <row r="128" ht="22.35" customHeight="1" x14ac:dyDescent="0.25"/>
    <row r="129" ht="22.35" customHeight="1" x14ac:dyDescent="0.25"/>
    <row r="131" ht="22.35" customHeight="1" x14ac:dyDescent="0.25"/>
    <row r="139" ht="22.35" customHeight="1" x14ac:dyDescent="0.25"/>
    <row r="140" ht="22.35" customHeight="1" x14ac:dyDescent="0.25"/>
    <row r="142" ht="22.35" customHeight="1" x14ac:dyDescent="0.25"/>
    <row r="147" ht="13.95" customHeight="1" x14ac:dyDescent="0.25"/>
    <row r="150" ht="13.95" customHeight="1" x14ac:dyDescent="0.25"/>
    <row r="153" ht="13.95" customHeight="1" x14ac:dyDescent="0.25"/>
    <row r="156" ht="33.450000000000003" customHeight="1" x14ac:dyDescent="0.25"/>
    <row r="159" ht="13.95" customHeight="1" x14ac:dyDescent="0.25"/>
  </sheetData>
  <mergeCells count="14">
    <mergeCell ref="A17:J17"/>
    <mergeCell ref="A1:J1"/>
    <mergeCell ref="A2:J2"/>
    <mergeCell ref="A3:J3"/>
    <mergeCell ref="A6:A8"/>
    <mergeCell ref="B6:D6"/>
    <mergeCell ref="E6:H6"/>
    <mergeCell ref="I6:I8"/>
    <mergeCell ref="J6:J8"/>
    <mergeCell ref="B7:B8"/>
    <mergeCell ref="C7:C8"/>
    <mergeCell ref="D7:D8"/>
    <mergeCell ref="E7:F7"/>
    <mergeCell ref="G7:H7"/>
  </mergeCells>
  <pageMargins left="1.1811023622047245" right="0.59055118110236227" top="0.59055118110236227" bottom="0.59055118110236227" header="0.19685039370078741" footer="0.19685039370078741"/>
  <pageSetup paperSize="9" scale="52" firstPageNumber="17" fitToHeight="0" orientation="portrait" useFirstPageNumber="1" horizontalDpi="300" verticalDpi="300" r:id="rId1"/>
  <headerFooter>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12</vt:i4>
      </vt:variant>
    </vt:vector>
  </HeadingPairs>
  <TitlesOfParts>
    <vt:vector size="16" baseType="lpstr">
      <vt:lpstr>Доходы бюджета</vt:lpstr>
      <vt:lpstr>Расходы бюджета</vt:lpstr>
      <vt:lpstr>Источники финансирования дефици</vt:lpstr>
      <vt:lpstr>Дорожный фонд</vt:lpstr>
      <vt:lpstr>__bookmark_13</vt:lpstr>
      <vt:lpstr>__bookmark_14</vt:lpstr>
      <vt:lpstr>__bookmark_18</vt:lpstr>
      <vt:lpstr>__bookmark_19</vt:lpstr>
      <vt:lpstr>__bookmark_2</vt:lpstr>
      <vt:lpstr>__bookmark_20</vt:lpstr>
      <vt:lpstr>__bookmark_21</vt:lpstr>
      <vt:lpstr>__bookmark_22</vt:lpstr>
      <vt:lpstr>__bookmark_23</vt:lpstr>
      <vt:lpstr>__bookmark_24</vt:lpstr>
      <vt:lpstr>__bookmark_25</vt:lpstr>
      <vt:lpstr>__bookmark_5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Пазюра Инна Геннадьевна</cp:lastModifiedBy>
  <cp:revision>6</cp:revision>
  <cp:lastPrinted>2024-07-24T23:11:14Z</cp:lastPrinted>
  <dcterms:modified xsi:type="dcterms:W3CDTF">2024-07-25T00:33:28Z</dcterms:modified>
</cp:coreProperties>
</file>