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zuraIG\Desktop\Программа ДиК (к постановлению)\0. Общая программа\"/>
    </mc:Choice>
  </mc:AlternateContent>
  <bookViews>
    <workbookView xWindow="0" yWindow="0" windowWidth="16380" windowHeight="8196" tabRatio="500"/>
  </bookViews>
  <sheets>
    <sheet name="Мероприятия" sheetId="1" r:id="rId1"/>
  </sheets>
  <definedNames>
    <definedName name="_xlnm.Print_Area" localSheetId="0">Мероприятия!$A$1:$I$25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1" i="1" l="1"/>
  <c r="G21" i="1"/>
  <c r="F21" i="1"/>
  <c r="F19" i="1" s="1"/>
  <c r="E19" i="1" s="1"/>
  <c r="E21" i="1"/>
  <c r="H20" i="1"/>
  <c r="G20" i="1"/>
  <c r="F20" i="1"/>
  <c r="E20" i="1"/>
  <c r="H19" i="1"/>
  <c r="G19" i="1"/>
  <c r="E18" i="1"/>
  <c r="E17" i="1"/>
  <c r="H16" i="1"/>
  <c r="G16" i="1"/>
  <c r="F16" i="1"/>
  <c r="E16" i="1" s="1"/>
  <c r="E15" i="1"/>
  <c r="E14" i="1"/>
  <c r="H13" i="1"/>
  <c r="G13" i="1"/>
  <c r="F13" i="1"/>
  <c r="E13" i="1"/>
  <c r="E12" i="1"/>
  <c r="E11" i="1"/>
  <c r="H10" i="1"/>
  <c r="G10" i="1"/>
  <c r="F10" i="1"/>
  <c r="E10" i="1" s="1"/>
  <c r="E9" i="1"/>
  <c r="E8" i="1"/>
  <c r="H7" i="1"/>
  <c r="G7" i="1"/>
  <c r="F7" i="1"/>
  <c r="E7" i="1"/>
</calcChain>
</file>

<file path=xl/sharedStrings.xml><?xml version="1.0" encoding="utf-8"?>
<sst xmlns="http://schemas.openxmlformats.org/spreadsheetml/2006/main" count="45" uniqueCount="29">
  <si>
    <t>7. Система программных мероприятий муниципальной Программы
«Обеспечение доступным жильем и комфортными условиями проживания населения муниципального образования «Город Магадан»</t>
  </si>
  <si>
    <t>№ п/п</t>
  </si>
  <si>
    <t>Наименование мероприятий</t>
  </si>
  <si>
    <t>Срок реализации</t>
  </si>
  <si>
    <t>Участник, исполнитель (получатель) денежных средств</t>
  </si>
  <si>
    <t>Всего</t>
  </si>
  <si>
    <t>Потребность в финансовых средствах, тыс. руб.</t>
  </si>
  <si>
    <t>Источник финансирования</t>
  </si>
  <si>
    <t>В том числе по годам</t>
  </si>
  <si>
    <t>2025</t>
  </si>
  <si>
    <t>2026</t>
  </si>
  <si>
    <t>2027</t>
  </si>
  <si>
    <t>1.</t>
  </si>
  <si>
    <t>Подпрограмма «Доступное и комфортное жильё жителям муниципального образования «Город Магадан»</t>
  </si>
  <si>
    <t>2025-2027 годы</t>
  </si>
  <si>
    <t>ДСАТЭК, ДИЖО</t>
  </si>
  <si>
    <t>Всего:</t>
  </si>
  <si>
    <t>местный бюджет</t>
  </si>
  <si>
    <t>внебюджетный источник</t>
  </si>
  <si>
    <t>2.</t>
  </si>
  <si>
    <t>Подпрограмма «Реформирование и модернизация жилищно-коммунального комплекса муниципального образования «Город Магадан»</t>
  </si>
  <si>
    <t>ДСАТЭК, ДЖКХ и КИ</t>
  </si>
  <si>
    <t>3.</t>
  </si>
  <si>
    <t>Подпрограмма «Обеспечение земельных участков коммунальной инфраструктурой в целях жилищного строительства в муниципальном образовании «Город Магадан»</t>
  </si>
  <si>
    <t>4.</t>
  </si>
  <si>
    <t>Подпрограмма «Переселение граждан, проживающих в ветхом и аварийном жилищном фонде муниципального образования «Город Магадан»</t>
  </si>
  <si>
    <t>ДСАТЭК, ДИЖО, ДЖКХ и КИ, УАТК</t>
  </si>
  <si>
    <t>Итого по Программе:</t>
  </si>
  <si>
    <t>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</si>
</sst>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#,##0.000"/>
    <numFmt numFmtId="166" formatCode="#,##0.000;\-#,##0.000"/>
    <numFmt numFmtId="167" formatCode="[$-419]#,##0.00&quot;   &quot;;\-#,##0.00&quot;   &quot;"/>
    <numFmt numFmtId="168" formatCode="0.0000"/>
  </numFmts>
  <fonts count="6">
    <font>
      <sz val="11"/>
      <color rgb="FF000000"/>
      <name val="Arial"/>
      <charset val="1"/>
    </font>
    <font>
      <sz val="14"/>
      <color rgb="FF000000"/>
      <name val="Arial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sz val="14"/>
      <color rgb="FF000000"/>
      <name val="Times New Roman1"/>
      <charset val="1"/>
    </font>
    <font>
      <b/>
      <sz val="14"/>
      <color rgb="FF000000"/>
      <name val="Times New Roman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6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center" vertical="center" wrapText="1"/>
    </xf>
    <xf numFmtId="167" fontId="4" fillId="2" borderId="0" xfId="0" applyNumberFormat="1" applyFont="1" applyFill="1" applyAlignment="1">
      <alignment horizontal="center" vertical="center" wrapText="1"/>
    </xf>
    <xf numFmtId="168" fontId="4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tabSelected="1" view="pageBreakPreview" topLeftCell="A13" zoomScaleNormal="100" workbookViewId="0">
      <selection activeCell="B10" sqref="B10:B12"/>
    </sheetView>
  </sheetViews>
  <sheetFormatPr defaultColWidth="9.8984375" defaultRowHeight="17.399999999999999"/>
  <cols>
    <col min="1" max="1" width="6" style="6" customWidth="1"/>
    <col min="2" max="2" width="46.5" style="6" customWidth="1"/>
    <col min="3" max="3" width="11.5" style="6" customWidth="1"/>
    <col min="4" max="4" width="16.69921875" style="6" customWidth="1"/>
    <col min="5" max="5" width="14" style="6" customWidth="1"/>
    <col min="6" max="6" width="13.8984375" style="6" customWidth="1"/>
    <col min="7" max="8" width="13.19921875" style="6" customWidth="1"/>
    <col min="9" max="9" width="24.69921875" style="6" customWidth="1"/>
    <col min="10" max="10" width="12.69921875" style="6" customWidth="1"/>
    <col min="11" max="11" width="14.09765625" style="6" customWidth="1"/>
    <col min="12" max="63" width="12.69921875" style="6" customWidth="1"/>
    <col min="64" max="64" width="10.296875" style="6" customWidth="1"/>
  </cols>
  <sheetData>
    <row r="1" spans="1:64" ht="37.5" customHeight="1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64" ht="18">
      <c r="A2" s="7"/>
      <c r="B2" s="8"/>
      <c r="C2" s="9"/>
      <c r="D2" s="8"/>
      <c r="E2" s="8"/>
      <c r="F2" s="8"/>
      <c r="G2" s="8"/>
      <c r="H2" s="8"/>
      <c r="I2" s="8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</row>
    <row r="3" spans="1:64" ht="30.7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4" t="s">
        <v>7</v>
      </c>
    </row>
    <row r="4" spans="1:64" ht="23.25" customHeight="1">
      <c r="A4" s="4"/>
      <c r="B4" s="4"/>
      <c r="C4" s="4"/>
      <c r="D4" s="4"/>
      <c r="E4" s="4"/>
      <c r="F4" s="4" t="s">
        <v>8</v>
      </c>
      <c r="G4" s="4"/>
      <c r="H4" s="4"/>
      <c r="I4" s="4"/>
    </row>
    <row r="5" spans="1:64" ht="18" customHeight="1">
      <c r="A5" s="4"/>
      <c r="B5" s="4"/>
      <c r="C5" s="4"/>
      <c r="D5" s="4"/>
      <c r="E5" s="4"/>
      <c r="F5" s="11" t="s">
        <v>9</v>
      </c>
      <c r="G5" s="11" t="s">
        <v>10</v>
      </c>
      <c r="H5" s="11" t="s">
        <v>11</v>
      </c>
      <c r="I5" s="4"/>
    </row>
    <row r="6" spans="1:64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</row>
    <row r="7" spans="1:64" ht="18" customHeight="1">
      <c r="A7" s="3" t="s">
        <v>12</v>
      </c>
      <c r="B7" s="4" t="s">
        <v>13</v>
      </c>
      <c r="C7" s="4" t="s">
        <v>14</v>
      </c>
      <c r="D7" s="4" t="s">
        <v>15</v>
      </c>
      <c r="E7" s="13">
        <f t="shared" ref="E7:E21" si="0">F7+G7+H7</f>
        <v>1787461.9239999999</v>
      </c>
      <c r="F7" s="14">
        <f>F8+F9</f>
        <v>433092.85000000003</v>
      </c>
      <c r="G7" s="14">
        <f>G8+G9</f>
        <v>708281.42499999993</v>
      </c>
      <c r="H7" s="14">
        <f>H8+H9</f>
        <v>646087.64899999998</v>
      </c>
      <c r="I7" s="15" t="s">
        <v>16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</row>
    <row r="8" spans="1:64">
      <c r="A8" s="3"/>
      <c r="B8" s="4"/>
      <c r="C8" s="4"/>
      <c r="D8" s="4"/>
      <c r="E8" s="13">
        <f t="shared" si="0"/>
        <v>85920.995999999999</v>
      </c>
      <c r="F8" s="14">
        <v>21683.661</v>
      </c>
      <c r="G8" s="14">
        <v>33362.237000000001</v>
      </c>
      <c r="H8" s="16">
        <v>30875.098000000002</v>
      </c>
      <c r="I8" s="17" t="s">
        <v>17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</row>
    <row r="9" spans="1:64">
      <c r="A9" s="3"/>
      <c r="B9" s="4"/>
      <c r="C9" s="4"/>
      <c r="D9" s="4"/>
      <c r="E9" s="13">
        <f t="shared" si="0"/>
        <v>1701540.9279999998</v>
      </c>
      <c r="F9" s="14">
        <v>411409.18900000001</v>
      </c>
      <c r="G9" s="14">
        <v>674919.18799999997</v>
      </c>
      <c r="H9" s="14">
        <v>615212.55099999998</v>
      </c>
      <c r="I9" s="17" t="s">
        <v>18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</row>
    <row r="10" spans="1:64" ht="18" customHeight="1">
      <c r="A10" s="3" t="s">
        <v>19</v>
      </c>
      <c r="B10" s="4" t="s">
        <v>20</v>
      </c>
      <c r="C10" s="4" t="s">
        <v>14</v>
      </c>
      <c r="D10" s="4" t="s">
        <v>21</v>
      </c>
      <c r="E10" s="18">
        <f t="shared" si="0"/>
        <v>9710795.1920000017</v>
      </c>
      <c r="F10" s="14">
        <f>F11+F12</f>
        <v>6058597.8260000004</v>
      </c>
      <c r="G10" s="14">
        <f>G11+G12</f>
        <v>3159948.3640000001</v>
      </c>
      <c r="H10" s="14">
        <f>H11+H12</f>
        <v>492249.00199999998</v>
      </c>
      <c r="I10" s="15" t="s">
        <v>16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</row>
    <row r="11" spans="1:64">
      <c r="A11" s="3"/>
      <c r="B11" s="4"/>
      <c r="C11" s="4"/>
      <c r="D11" s="4"/>
      <c r="E11" s="18">
        <f t="shared" si="0"/>
        <v>411232.69</v>
      </c>
      <c r="F11" s="14">
        <v>257783.27499999999</v>
      </c>
      <c r="G11" s="14">
        <v>132774.95800000001</v>
      </c>
      <c r="H11" s="14">
        <v>20674.456999999999</v>
      </c>
      <c r="I11" s="17" t="s">
        <v>17</v>
      </c>
    </row>
    <row r="12" spans="1:64">
      <c r="A12" s="3"/>
      <c r="B12" s="4"/>
      <c r="C12" s="4"/>
      <c r="D12" s="4"/>
      <c r="E12" s="18">
        <f t="shared" si="0"/>
        <v>9299562.5020000003</v>
      </c>
      <c r="F12" s="14">
        <v>5800814.551</v>
      </c>
      <c r="G12" s="14">
        <v>3027173.406</v>
      </c>
      <c r="H12" s="14">
        <v>471574.54499999998</v>
      </c>
      <c r="I12" s="17" t="s">
        <v>18</v>
      </c>
    </row>
    <row r="13" spans="1:64" ht="24.75" customHeight="1">
      <c r="A13" s="3" t="s">
        <v>22</v>
      </c>
      <c r="B13" s="4" t="s">
        <v>23</v>
      </c>
      <c r="C13" s="4" t="s">
        <v>14</v>
      </c>
      <c r="D13" s="4" t="s">
        <v>21</v>
      </c>
      <c r="E13" s="18">
        <f t="shared" si="0"/>
        <v>3278173.818</v>
      </c>
      <c r="F13" s="14">
        <f>F14+F15</f>
        <v>1828267.6159999999</v>
      </c>
      <c r="G13" s="14">
        <f>G14+G15</f>
        <v>1260450.862</v>
      </c>
      <c r="H13" s="14">
        <f>H14+H15</f>
        <v>189455.34</v>
      </c>
      <c r="I13" s="15" t="s">
        <v>16</v>
      </c>
    </row>
    <row r="14" spans="1:64" ht="24.75" customHeight="1">
      <c r="A14" s="3"/>
      <c r="B14" s="4"/>
      <c r="C14" s="4"/>
      <c r="D14" s="4"/>
      <c r="E14" s="18">
        <f t="shared" si="0"/>
        <v>94207.864000000001</v>
      </c>
      <c r="F14" s="14">
        <v>50129.595999999998</v>
      </c>
      <c r="G14" s="14">
        <v>36121.144999999997</v>
      </c>
      <c r="H14" s="14">
        <v>7957.1229999999996</v>
      </c>
      <c r="I14" s="17" t="s">
        <v>17</v>
      </c>
    </row>
    <row r="15" spans="1:64" ht="22.5" customHeight="1">
      <c r="A15" s="3"/>
      <c r="B15" s="4"/>
      <c r="C15" s="4"/>
      <c r="D15" s="4"/>
      <c r="E15" s="18">
        <f t="shared" si="0"/>
        <v>3183965.9539999999</v>
      </c>
      <c r="F15" s="14">
        <v>1778138.02</v>
      </c>
      <c r="G15" s="14">
        <v>1224329.7169999999</v>
      </c>
      <c r="H15" s="14">
        <v>181498.217</v>
      </c>
      <c r="I15" s="17" t="s">
        <v>18</v>
      </c>
    </row>
    <row r="16" spans="1:64" ht="18" customHeight="1">
      <c r="A16" s="3" t="s">
        <v>24</v>
      </c>
      <c r="B16" s="4" t="s">
        <v>25</v>
      </c>
      <c r="C16" s="4" t="s">
        <v>14</v>
      </c>
      <c r="D16" s="4" t="s">
        <v>26</v>
      </c>
      <c r="E16" s="13">
        <f t="shared" si="0"/>
        <v>122931.59000000001</v>
      </c>
      <c r="F16" s="19">
        <f>F17+F18</f>
        <v>122905.24</v>
      </c>
      <c r="G16" s="19">
        <f>G17+G18</f>
        <v>12.85</v>
      </c>
      <c r="H16" s="19">
        <f>H17+H18</f>
        <v>13.5</v>
      </c>
      <c r="I16" s="15" t="s">
        <v>16</v>
      </c>
    </row>
    <row r="17" spans="1:9">
      <c r="A17" s="3"/>
      <c r="B17" s="4"/>
      <c r="C17" s="4"/>
      <c r="D17" s="4"/>
      <c r="E17" s="13">
        <f t="shared" si="0"/>
        <v>6183.2400000000007</v>
      </c>
      <c r="F17" s="19">
        <v>6156.89</v>
      </c>
      <c r="G17" s="19">
        <v>12.85</v>
      </c>
      <c r="H17" s="19">
        <v>13.5</v>
      </c>
      <c r="I17" s="17" t="s">
        <v>17</v>
      </c>
    </row>
    <row r="18" spans="1:9">
      <c r="A18" s="3"/>
      <c r="B18" s="4"/>
      <c r="C18" s="4"/>
      <c r="D18" s="4"/>
      <c r="E18" s="13">
        <f t="shared" si="0"/>
        <v>116748.35</v>
      </c>
      <c r="F18" s="19">
        <v>116748.35</v>
      </c>
      <c r="G18" s="19"/>
      <c r="H18" s="19"/>
      <c r="I18" s="17" t="s">
        <v>18</v>
      </c>
    </row>
    <row r="19" spans="1:9" ht="18" customHeight="1">
      <c r="A19" s="2" t="s">
        <v>27</v>
      </c>
      <c r="B19" s="2"/>
      <c r="C19" s="2"/>
      <c r="D19" s="2"/>
      <c r="E19" s="13">
        <f t="shared" si="0"/>
        <v>14899362.524</v>
      </c>
      <c r="F19" s="20">
        <f>F20+F21</f>
        <v>8442863.5319999997</v>
      </c>
      <c r="G19" s="20">
        <f>G20+G21</f>
        <v>5128693.5010000002</v>
      </c>
      <c r="H19" s="20">
        <f>H20+H21</f>
        <v>1327805.4909999999</v>
      </c>
      <c r="I19" s="15" t="s">
        <v>16</v>
      </c>
    </row>
    <row r="20" spans="1:9">
      <c r="A20" s="2"/>
      <c r="B20" s="2"/>
      <c r="C20" s="2"/>
      <c r="D20" s="2"/>
      <c r="E20" s="13">
        <f t="shared" si="0"/>
        <v>597544.78999999992</v>
      </c>
      <c r="F20" s="20">
        <f t="shared" ref="F20:H21" si="1">F8+F11+F14+F17</f>
        <v>335753.42200000002</v>
      </c>
      <c r="G20" s="20">
        <f t="shared" si="1"/>
        <v>202271.19</v>
      </c>
      <c r="H20" s="20">
        <f t="shared" si="1"/>
        <v>59520.178</v>
      </c>
      <c r="I20" s="15" t="s">
        <v>17</v>
      </c>
    </row>
    <row r="21" spans="1:9">
      <c r="A21" s="2"/>
      <c r="B21" s="2"/>
      <c r="C21" s="2"/>
      <c r="D21" s="2"/>
      <c r="E21" s="13">
        <f t="shared" si="0"/>
        <v>14301817.733999999</v>
      </c>
      <c r="F21" s="20">
        <f t="shared" si="1"/>
        <v>8107110.1099999994</v>
      </c>
      <c r="G21" s="20">
        <f t="shared" si="1"/>
        <v>4926422.3109999998</v>
      </c>
      <c r="H21" s="20">
        <f t="shared" si="1"/>
        <v>1268285.3129999998</v>
      </c>
      <c r="I21" s="15" t="s">
        <v>18</v>
      </c>
    </row>
    <row r="22" spans="1:9" ht="33" customHeight="1">
      <c r="A22" s="21"/>
      <c r="B22" s="21"/>
      <c r="C22" s="21"/>
      <c r="D22" s="21"/>
      <c r="E22" s="22"/>
      <c r="F22" s="23"/>
      <c r="G22" s="23"/>
      <c r="H22" s="23"/>
      <c r="I22" s="24"/>
    </row>
    <row r="23" spans="1:9" ht="33" customHeight="1">
      <c r="A23" s="21"/>
      <c r="B23" s="21"/>
      <c r="C23" s="21"/>
      <c r="D23" s="21"/>
      <c r="E23" s="22"/>
      <c r="F23" s="23"/>
      <c r="G23" s="23"/>
      <c r="H23" s="23"/>
      <c r="I23" s="24"/>
    </row>
    <row r="24" spans="1:9" ht="33" customHeight="1">
      <c r="A24" s="21"/>
      <c r="B24" s="21"/>
      <c r="C24" s="21"/>
      <c r="D24" s="21"/>
      <c r="E24" s="22"/>
      <c r="F24" s="23"/>
      <c r="G24" s="23"/>
      <c r="H24" s="23"/>
      <c r="I24" s="24"/>
    </row>
    <row r="25" spans="1:9" ht="18" customHeight="1">
      <c r="A25" s="1" t="s">
        <v>28</v>
      </c>
      <c r="B25" s="1"/>
      <c r="C25" s="1"/>
      <c r="D25" s="1"/>
      <c r="E25" s="1"/>
      <c r="F25" s="1"/>
      <c r="G25" s="1"/>
      <c r="H25" s="1"/>
      <c r="I25" s="1"/>
    </row>
    <row r="26" spans="1:9" ht="13.2" customHeight="1">
      <c r="A26" s="25"/>
      <c r="B26" s="25"/>
      <c r="C26" s="26"/>
      <c r="D26" s="26"/>
      <c r="E26" s="26"/>
      <c r="F26" s="27"/>
      <c r="G26" s="27"/>
      <c r="H26" s="28"/>
      <c r="I26" s="29"/>
    </row>
    <row r="27" spans="1:9" ht="13.2" customHeight="1">
      <c r="A27" s="25"/>
      <c r="B27" s="25"/>
      <c r="C27" s="26"/>
      <c r="D27" s="26"/>
      <c r="E27" s="26"/>
      <c r="F27" s="27"/>
      <c r="G27" s="27"/>
      <c r="H27" s="27"/>
      <c r="I27" s="29"/>
    </row>
    <row r="30" spans="1:9" ht="18.149999999999999" customHeight="1"/>
    <row r="31" spans="1:9" ht="18">
      <c r="I31" s="10"/>
    </row>
  </sheetData>
  <mergeCells count="27">
    <mergeCell ref="A19:D21"/>
    <mergeCell ref="A25:I25"/>
    <mergeCell ref="A13:A15"/>
    <mergeCell ref="B13:B15"/>
    <mergeCell ref="C13:C15"/>
    <mergeCell ref="D13:D15"/>
    <mergeCell ref="A16:A18"/>
    <mergeCell ref="B16:B18"/>
    <mergeCell ref="C16:C18"/>
    <mergeCell ref="D16:D18"/>
    <mergeCell ref="A7:A9"/>
    <mergeCell ref="B7:B9"/>
    <mergeCell ref="C7:C9"/>
    <mergeCell ref="D7:D9"/>
    <mergeCell ref="A10:A12"/>
    <mergeCell ref="B10:B12"/>
    <mergeCell ref="C10:C12"/>
    <mergeCell ref="D10:D12"/>
    <mergeCell ref="A1:I1"/>
    <mergeCell ref="A3:A5"/>
    <mergeCell ref="B3:B5"/>
    <mergeCell ref="C3:C5"/>
    <mergeCell ref="D3:D5"/>
    <mergeCell ref="E3:E5"/>
    <mergeCell ref="F3:H3"/>
    <mergeCell ref="I3:I5"/>
    <mergeCell ref="F4:H4"/>
  </mergeCells>
  <printOptions horizontalCentered="1"/>
  <pageMargins left="0.47222222222222199" right="0.51180555555555496" top="1.2965277777777799" bottom="0.59027777777777801" header="1.10208333333333" footer="0.51180555555555496"/>
  <pageSetup paperSize="9" scale="77" firstPageNumber="0" orientation="landscape" horizontalDpi="300" verticalDpi="300" r:id="rId1"/>
  <headerFooter>
    <oddHeader>&amp;C&amp;"Times New Roman,Обычный"&amp;14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Мероприятия</vt:lpstr>
      <vt:lpstr>Мероприятия!Область_печати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Пазюра Инна Геннадьевна</cp:lastModifiedBy>
  <cp:revision>4</cp:revision>
  <dcterms:modified xsi:type="dcterms:W3CDTF">2024-10-29T05:21:20Z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